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440" windowHeight="7755"/>
  </bookViews>
  <sheets>
    <sheet name="1RA QUIN MARZO 2020" sheetId="6" r:id="rId1"/>
  </sheets>
  <calcPr calcId="144525"/>
</workbook>
</file>

<file path=xl/calcChain.xml><?xml version="1.0" encoding="utf-8"?>
<calcChain xmlns="http://schemas.openxmlformats.org/spreadsheetml/2006/main">
  <c r="H100" i="6" l="1"/>
  <c r="K100" i="6" s="1"/>
  <c r="H98" i="6"/>
  <c r="K98" i="6" s="1"/>
  <c r="H97" i="6"/>
  <c r="K97" i="6" s="1"/>
  <c r="H84" i="6"/>
  <c r="K84" i="6" s="1"/>
  <c r="H83" i="6"/>
  <c r="K83" i="6" s="1"/>
  <c r="H82" i="6"/>
  <c r="K82" i="6" s="1"/>
  <c r="H81" i="6"/>
  <c r="K81" i="6" s="1"/>
  <c r="H80" i="6"/>
  <c r="K80" i="6" s="1"/>
  <c r="H79" i="6"/>
  <c r="K79" i="6" s="1"/>
  <c r="H78" i="6"/>
  <c r="K78" i="6" s="1"/>
  <c r="H77" i="6"/>
  <c r="K77" i="6" s="1"/>
  <c r="H76" i="6"/>
  <c r="K76" i="6" s="1"/>
  <c r="H75" i="6"/>
  <c r="K75" i="6" s="1"/>
  <c r="H74" i="6"/>
  <c r="K74" i="6" s="1"/>
  <c r="H73" i="6"/>
  <c r="H60" i="6"/>
  <c r="K60" i="6" s="1"/>
  <c r="H59" i="6"/>
  <c r="K59" i="6" s="1"/>
  <c r="H58" i="6"/>
  <c r="K58" i="6" s="1"/>
  <c r="H57" i="6"/>
  <c r="K57" i="6" s="1"/>
  <c r="H56" i="6"/>
  <c r="K56" i="6" s="1"/>
  <c r="H55" i="6"/>
  <c r="K55" i="6" s="1"/>
  <c r="H54" i="6"/>
  <c r="K54" i="6" s="1"/>
  <c r="H53" i="6"/>
  <c r="K53" i="6" s="1"/>
  <c r="H52" i="6"/>
  <c r="K52" i="6" s="1"/>
  <c r="H51" i="6"/>
  <c r="K51" i="6" s="1"/>
  <c r="H50" i="6"/>
  <c r="K50" i="6" s="1"/>
  <c r="H38" i="6"/>
  <c r="K38" i="6" s="1"/>
  <c r="H37" i="6"/>
  <c r="K37" i="6" s="1"/>
  <c r="H36" i="6"/>
  <c r="K36" i="6" s="1"/>
  <c r="H35" i="6"/>
  <c r="K35" i="6" s="1"/>
  <c r="H34" i="6"/>
  <c r="K34" i="6" s="1"/>
  <c r="H33" i="6"/>
  <c r="K33" i="6" s="1"/>
  <c r="H32" i="6"/>
  <c r="K32" i="6" s="1"/>
  <c r="H31" i="6"/>
  <c r="K31" i="6" s="1"/>
  <c r="H30" i="6"/>
  <c r="K30" i="6" s="1"/>
  <c r="H29" i="6"/>
  <c r="K29" i="6" s="1"/>
  <c r="H28" i="6"/>
  <c r="K28" i="6" s="1"/>
  <c r="H16" i="6"/>
  <c r="H15" i="6"/>
  <c r="K15" i="6" s="1"/>
  <c r="H14" i="6"/>
  <c r="K14" i="6" s="1"/>
  <c r="H13" i="6"/>
  <c r="H12" i="6"/>
  <c r="H11" i="6"/>
  <c r="H10" i="6"/>
  <c r="H9" i="6"/>
  <c r="J8" i="6"/>
  <c r="H8" i="6"/>
  <c r="H7" i="6"/>
  <c r="K8" i="6" l="1"/>
  <c r="J9" i="6"/>
  <c r="J10" i="6" s="1"/>
  <c r="J11" i="6" s="1"/>
  <c r="J12" i="6" s="1"/>
  <c r="J13" i="6" s="1"/>
  <c r="J16" i="6" s="1"/>
  <c r="K16" i="6" s="1"/>
  <c r="K7" i="6"/>
  <c r="K73" i="6"/>
  <c r="K11" i="6" l="1"/>
  <c r="K12" i="6"/>
  <c r="K13" i="6"/>
  <c r="K10" i="6"/>
  <c r="K9" i="6"/>
</calcChain>
</file>

<file path=xl/sharedStrings.xml><?xml version="1.0" encoding="utf-8"?>
<sst xmlns="http://schemas.openxmlformats.org/spreadsheetml/2006/main" count="314" uniqueCount="89">
  <si>
    <t xml:space="preserve">  </t>
  </si>
  <si>
    <t xml:space="preserve"> </t>
  </si>
  <si>
    <t>MUNICIPIO DE TOTOTLAN, JALISCO</t>
  </si>
  <si>
    <t>PENSIONADOS Y JUBILADOS</t>
  </si>
  <si>
    <t>RELACION DEL PERSONAL POR DEPARTAMENTO</t>
  </si>
  <si>
    <t>DIAS</t>
  </si>
  <si>
    <t>SALARIO</t>
  </si>
  <si>
    <t xml:space="preserve">SUELDO </t>
  </si>
  <si>
    <t>SUBSIDIO PARA</t>
  </si>
  <si>
    <t>RETENCION</t>
  </si>
  <si>
    <t>TOTAL A</t>
  </si>
  <si>
    <t>FIRMA DEL</t>
  </si>
  <si>
    <t>CAPITULO</t>
  </si>
  <si>
    <t>PARTIDA</t>
  </si>
  <si>
    <t>NOMBRAMIENTO</t>
  </si>
  <si>
    <t>NOMBRE</t>
  </si>
  <si>
    <t>DOMICILIO</t>
  </si>
  <si>
    <t>TRABAJADOS</t>
  </si>
  <si>
    <t>DIARIO</t>
  </si>
  <si>
    <t>QUINCENAL</t>
  </si>
  <si>
    <t>EL EMPLEO</t>
  </si>
  <si>
    <t>I.S.P.T.</t>
  </si>
  <si>
    <t>PAGAR</t>
  </si>
  <si>
    <t>TRABAJADOR</t>
  </si>
  <si>
    <t>PENSIONADO</t>
  </si>
  <si>
    <t>GOMEZ PEDROZA ARCELIA</t>
  </si>
  <si>
    <t>TOTOTLAN, JALISCO</t>
  </si>
  <si>
    <t>GOMEZ BARBOZA JOSEFINA</t>
  </si>
  <si>
    <t>HERNANDEZ RUIZ ALMA DELIA</t>
  </si>
  <si>
    <t>TORRES FLORES ISIDRO</t>
  </si>
  <si>
    <t>VELOZ FLORES GUSTAVO</t>
  </si>
  <si>
    <t>TINOCO VENEGAS JUANA</t>
  </si>
  <si>
    <t>BARRERA GOMEZ FAUSTO EDMUNDO</t>
  </si>
  <si>
    <t>RIVERA ORTEGA OFELIA</t>
  </si>
  <si>
    <t>VAZQUEZ ACEVES EUGENIO</t>
  </si>
  <si>
    <t>LARA ESTRADA MA. CRISTINA</t>
  </si>
  <si>
    <t>PRESIDENTE MUNICIPAL</t>
  </si>
  <si>
    <t>RESPONSABLE DEL DEPARTAMENTO</t>
  </si>
  <si>
    <t>SOLORIO GARCIA JUAN</t>
  </si>
  <si>
    <t>SANCHEZ BARROSO CARMEN</t>
  </si>
  <si>
    <t>HERNANDEZ CHAVEZ RAMON</t>
  </si>
  <si>
    <t>SALDAÑA CERDA ANGELINA</t>
  </si>
  <si>
    <t>SANTIAGO REYES JUAN MANUEL</t>
  </si>
  <si>
    <t>LOMELI ACEVES GUADALUPE</t>
  </si>
  <si>
    <t>IÑIGUEZ RODRIGUEZ GABRIEL</t>
  </si>
  <si>
    <t>MUÑOZ VALADEZ MARIA TERESA</t>
  </si>
  <si>
    <t>GARCIA MARTINEZ MARIA MINU</t>
  </si>
  <si>
    <t>RAMOS BAÑUELOS FELIPE</t>
  </si>
  <si>
    <t>SALDAÑA GONZALEZ JUAN</t>
  </si>
  <si>
    <t>PAEZ VELAZQUEZ MA. CONCEPCION</t>
  </si>
  <si>
    <t>LOPEZ AREVALO JOSE DE JESUS</t>
  </si>
  <si>
    <t>CERRILLO REYES SIMON</t>
  </si>
  <si>
    <t>PANIAGUA VAZQUEZ JOSE ADAN</t>
  </si>
  <si>
    <t>ROMO VAZQUEZ ISABEL</t>
  </si>
  <si>
    <t>CONTRERAS GUTIERREZ PETRA</t>
  </si>
  <si>
    <t>AVALOS ARIAS J. JESUS</t>
  </si>
  <si>
    <t>HERNANDEZ JAUREGUI MA. REFUGIO</t>
  </si>
  <si>
    <t>ACEVES FRANCO ALBERTO</t>
  </si>
  <si>
    <t>HERNANDEZ LARA ANTONIA</t>
  </si>
  <si>
    <t>MENDEZ ALVAREZ BLANCA ESTELA</t>
  </si>
  <si>
    <t>LOMELI ZUÑIGA DOROTEO</t>
  </si>
  <si>
    <t>LOMELI RAMIREZ J. JESUS</t>
  </si>
  <si>
    <t>CARRIZAL LOPEZ JUANA</t>
  </si>
  <si>
    <t>CERVANTES LUA MARIA SOFIA</t>
  </si>
  <si>
    <t>BRIONES PIÑA LORENZA</t>
  </si>
  <si>
    <t>ESCOBAR GONZALEZ LINO</t>
  </si>
  <si>
    <t>HERNANDEZ IBARRA RAFAEL</t>
  </si>
  <si>
    <t>VERA MORALES NORMA ANGELICA</t>
  </si>
  <si>
    <t>SALAZAR RUIZ JOSEFINA</t>
  </si>
  <si>
    <t>SILVA PEREZ ALICIA</t>
  </si>
  <si>
    <t>CARRILLO HERNANDEZ SALVADOR</t>
  </si>
  <si>
    <t>MELENDREZ VALADEZ ALBINO</t>
  </si>
  <si>
    <t>GUTIERREZ GARCIA JOSE DE JESUS</t>
  </si>
  <si>
    <t>LOC. RAMBLAS CHICO</t>
  </si>
  <si>
    <t>GONZALEZ VILLAFAN MARIA</t>
  </si>
  <si>
    <t>MARIANO MATAMOROS 87380</t>
  </si>
  <si>
    <t>BELTRAN ALATORRE JUAN</t>
  </si>
  <si>
    <t>GALVEZ MIRANDA JORGE</t>
  </si>
  <si>
    <t>ING. SERGIO QUEZADA MENDOZA</t>
  </si>
  <si>
    <t>LIC. GABINO RUIZ LOPEZ</t>
  </si>
  <si>
    <t>YBARRA MORALES ANABEL</t>
  </si>
  <si>
    <t>PEREZ MALDONADO ARTURO</t>
  </si>
  <si>
    <t>PEREZ MALDONADO CARLOS</t>
  </si>
  <si>
    <t>SARA SOTELO GUERRERO</t>
  </si>
  <si>
    <t>VELAZQUEZ CASTELLANOS MARIA LUISA</t>
  </si>
  <si>
    <t>NOMINA: DEL 01 AL 15 DE MARZO  2020</t>
  </si>
  <si>
    <t>NOMINA: DEL 01 AL 15 DE MARZO   2020</t>
  </si>
  <si>
    <t>GUTIERREZ ADAME MA. DEL REFUGIO</t>
  </si>
  <si>
    <t>ENCARGADO DEL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</si>
</sst>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6"/>
      <name val="Tahoma"/>
      <family val="2"/>
    </font>
    <font>
      <b/>
      <sz val="5"/>
      <name val="Tahoma"/>
      <family val="2"/>
    </font>
    <font>
      <sz val="8"/>
      <name val="Tahoma"/>
      <family val="2"/>
    </font>
    <font>
      <sz val="16"/>
      <name val="Tahoma"/>
      <family val="2"/>
    </font>
    <font>
      <sz val="6"/>
      <name val="Tahoma"/>
      <family val="2"/>
    </font>
    <font>
      <sz val="10"/>
      <name val="Tahoma"/>
      <family val="2"/>
    </font>
    <font>
      <b/>
      <sz val="10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Fill="1"/>
    <xf numFmtId="0" fontId="0" fillId="0" borderId="0" xfId="0" applyFill="1"/>
    <xf numFmtId="44" fontId="0" fillId="0" borderId="0" xfId="1" applyFont="1" applyFill="1"/>
    <xf numFmtId="0" fontId="3" fillId="0" borderId="0" xfId="0" applyFont="1" applyFill="1"/>
    <xf numFmtId="0" fontId="4" fillId="0" borderId="0" xfId="0" applyFont="1" applyFill="1"/>
    <xf numFmtId="44" fontId="4" fillId="0" borderId="0" xfId="1" applyFont="1" applyFill="1"/>
    <xf numFmtId="0" fontId="5" fillId="0" borderId="0" xfId="0" applyFont="1" applyFill="1"/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4" fontId="6" fillId="0" borderId="1" xfId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2" xfId="0" applyFont="1" applyFill="1" applyBorder="1" applyAlignment="1">
      <alignment horizontal="center"/>
    </xf>
    <xf numFmtId="44" fontId="8" fillId="0" borderId="2" xfId="1" applyFont="1" applyFill="1" applyBorder="1"/>
    <xf numFmtId="44" fontId="8" fillId="0" borderId="1" xfId="1" applyFont="1" applyFill="1" applyBorder="1"/>
    <xf numFmtId="0" fontId="9" fillId="0" borderId="1" xfId="0" applyFont="1" applyFill="1" applyBorder="1"/>
    <xf numFmtId="0" fontId="10" fillId="0" borderId="1" xfId="0" applyFont="1" applyFill="1" applyBorder="1"/>
    <xf numFmtId="0" fontId="8" fillId="0" borderId="3" xfId="0" applyFont="1" applyFill="1" applyBorder="1"/>
    <xf numFmtId="44" fontId="0" fillId="0" borderId="0" xfId="0" applyNumberFormat="1" applyFill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/>
    <xf numFmtId="44" fontId="6" fillId="0" borderId="0" xfId="1" applyFont="1" applyFill="1" applyBorder="1" applyAlignment="1">
      <alignment horizontal="center"/>
    </xf>
    <xf numFmtId="44" fontId="6" fillId="0" borderId="0" xfId="1" applyFont="1" applyFill="1" applyBorder="1"/>
    <xf numFmtId="0" fontId="11" fillId="0" borderId="0" xfId="0" applyFont="1" applyFill="1" applyAlignment="1"/>
    <xf numFmtId="0" fontId="12" fillId="0" borderId="0" xfId="0" applyFont="1" applyFill="1" applyAlignment="1">
      <alignment horizontal="center"/>
    </xf>
    <xf numFmtId="0" fontId="11" fillId="0" borderId="0" xfId="0" applyFont="1" applyFill="1"/>
    <xf numFmtId="44" fontId="2" fillId="0" borderId="0" xfId="1" applyFont="1" applyFill="1"/>
    <xf numFmtId="44" fontId="12" fillId="0" borderId="0" xfId="1" applyFont="1" applyFill="1" applyAlignment="1">
      <alignment horizontal="center"/>
    </xf>
    <xf numFmtId="44" fontId="11" fillId="0" borderId="0" xfId="1" applyFont="1" applyFill="1" applyBorder="1"/>
    <xf numFmtId="44" fontId="12" fillId="0" borderId="0" xfId="1" applyFont="1" applyFill="1" applyAlignment="1"/>
    <xf numFmtId="0" fontId="11" fillId="0" borderId="0" xfId="0" applyFont="1" applyFill="1" applyBorder="1" applyAlignment="1"/>
    <xf numFmtId="0" fontId="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/>
    <xf numFmtId="44" fontId="12" fillId="0" borderId="0" xfId="1" applyFont="1" applyFill="1" applyBorder="1" applyAlignment="1">
      <alignment horizontal="center"/>
    </xf>
    <xf numFmtId="44" fontId="12" fillId="0" borderId="0" xfId="1" applyFont="1" applyFill="1" applyBorder="1" applyAlignment="1"/>
    <xf numFmtId="44" fontId="5" fillId="0" borderId="0" xfId="1" applyFont="1" applyFill="1"/>
    <xf numFmtId="44" fontId="10" fillId="0" borderId="0" xfId="1" applyFont="1" applyFill="1" applyBorder="1"/>
    <xf numFmtId="44" fontId="0" fillId="0" borderId="0" xfId="0" applyNumberFormat="1" applyFill="1" applyBorder="1"/>
    <xf numFmtId="0" fontId="0" fillId="0" borderId="0" xfId="0" applyFill="1" applyBorder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44" fontId="8" fillId="0" borderId="0" xfId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tabSelected="1" workbookViewId="0"/>
  </sheetViews>
  <sheetFormatPr baseColWidth="10" defaultRowHeight="15" x14ac:dyDescent="0.25"/>
  <cols>
    <col min="4" max="4" width="31.85546875" customWidth="1"/>
    <col min="5" max="5" width="16.85546875" customWidth="1"/>
  </cols>
  <sheetData>
    <row r="1" spans="1:13" x14ac:dyDescent="0.25">
      <c r="A1" s="1"/>
      <c r="B1" s="2"/>
      <c r="C1" s="1" t="s">
        <v>1</v>
      </c>
      <c r="D1" s="1" t="s">
        <v>1</v>
      </c>
      <c r="E1" s="2" t="s">
        <v>1</v>
      </c>
      <c r="F1" s="2"/>
      <c r="G1" s="3"/>
      <c r="H1" s="2"/>
      <c r="I1" s="3"/>
      <c r="J1" s="2"/>
      <c r="K1" s="4"/>
      <c r="L1" s="2"/>
      <c r="M1" s="2"/>
    </row>
    <row r="2" spans="1:13" ht="15.75" x14ac:dyDescent="0.25">
      <c r="A2" s="5" t="s">
        <v>1</v>
      </c>
      <c r="B2" s="5" t="s">
        <v>1</v>
      </c>
      <c r="C2" s="5" t="s">
        <v>2</v>
      </c>
      <c r="D2" s="5"/>
      <c r="E2" s="5" t="s">
        <v>0</v>
      </c>
      <c r="F2" s="5"/>
      <c r="G2" s="6"/>
      <c r="H2" s="5"/>
      <c r="I2" s="6"/>
      <c r="J2" s="2"/>
      <c r="K2" s="4"/>
      <c r="L2" s="2"/>
      <c r="M2" s="2"/>
    </row>
    <row r="3" spans="1:13" ht="15.75" x14ac:dyDescent="0.25">
      <c r="A3" s="5"/>
      <c r="B3" s="5"/>
      <c r="C3" s="5" t="s">
        <v>85</v>
      </c>
      <c r="D3" s="5"/>
      <c r="E3" s="7"/>
      <c r="F3" s="5" t="s">
        <v>3</v>
      </c>
      <c r="G3" s="6"/>
      <c r="H3" s="5"/>
      <c r="I3" s="6"/>
      <c r="J3" s="2"/>
      <c r="K3" s="4"/>
      <c r="L3" s="2"/>
      <c r="M3" s="2"/>
    </row>
    <row r="4" spans="1:13" ht="15.75" x14ac:dyDescent="0.25">
      <c r="A4" s="5"/>
      <c r="B4" s="5"/>
      <c r="C4" s="5" t="s">
        <v>4</v>
      </c>
      <c r="D4" s="5"/>
      <c r="E4" s="5"/>
      <c r="F4" s="5"/>
      <c r="G4" s="6"/>
      <c r="H4" s="5"/>
      <c r="I4" s="6"/>
      <c r="J4" s="2"/>
      <c r="K4" s="4"/>
      <c r="L4" s="2"/>
      <c r="M4" s="2"/>
    </row>
    <row r="5" spans="1:13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  <c r="M5" s="2"/>
    </row>
    <row r="6" spans="1:13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  <c r="M6" s="2"/>
    </row>
    <row r="7" spans="1:13" ht="19.5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  <c r="M7" s="2"/>
    </row>
    <row r="8" spans="1:13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  <c r="M8" s="2"/>
    </row>
    <row r="9" spans="1:13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  <c r="M9" s="2"/>
    </row>
    <row r="10" spans="1:13" x14ac:dyDescent="0.25">
      <c r="A10" s="11">
        <v>5251</v>
      </c>
      <c r="B10" s="11">
        <v>100</v>
      </c>
      <c r="C10" s="12" t="s">
        <v>24</v>
      </c>
      <c r="D10" s="12" t="s">
        <v>29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  <c r="M10" s="2"/>
    </row>
    <row r="11" spans="1:13" x14ac:dyDescent="0.25">
      <c r="A11" s="11">
        <v>5251</v>
      </c>
      <c r="B11" s="11">
        <v>100</v>
      </c>
      <c r="C11" s="12" t="s">
        <v>24</v>
      </c>
      <c r="D11" s="12" t="s">
        <v>30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  <c r="M11" s="2"/>
    </row>
    <row r="12" spans="1:13" x14ac:dyDescent="0.25">
      <c r="A12" s="11">
        <v>5251</v>
      </c>
      <c r="B12" s="11">
        <v>100</v>
      </c>
      <c r="C12" s="12" t="s">
        <v>24</v>
      </c>
      <c r="D12" s="12" t="s">
        <v>31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  <c r="M12" s="2"/>
    </row>
    <row r="13" spans="1:13" x14ac:dyDescent="0.25">
      <c r="A13" s="11">
        <v>5251</v>
      </c>
      <c r="B13" s="11">
        <v>100</v>
      </c>
      <c r="C13" s="12" t="s">
        <v>24</v>
      </c>
      <c r="D13" s="12" t="s">
        <v>32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  <c r="M13" s="2"/>
    </row>
    <row r="14" spans="1:13" x14ac:dyDescent="0.25">
      <c r="A14" s="11">
        <v>5251</v>
      </c>
      <c r="B14" s="11">
        <v>100</v>
      </c>
      <c r="C14" s="12" t="s">
        <v>24</v>
      </c>
      <c r="D14" s="12" t="s">
        <v>33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>
        <v>0</v>
      </c>
      <c r="K14" s="15">
        <f t="shared" si="2"/>
        <v>770.85</v>
      </c>
      <c r="L14" s="17"/>
      <c r="M14" s="2"/>
    </row>
    <row r="15" spans="1:13" x14ac:dyDescent="0.25">
      <c r="A15" s="11">
        <v>5251</v>
      </c>
      <c r="B15" s="11">
        <v>100</v>
      </c>
      <c r="C15" s="12" t="s">
        <v>24</v>
      </c>
      <c r="D15" s="12" t="s">
        <v>34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>
        <v>0</v>
      </c>
      <c r="K15" s="15">
        <f t="shared" si="2"/>
        <v>770.85</v>
      </c>
      <c r="L15" s="17"/>
      <c r="M15" s="2"/>
    </row>
    <row r="16" spans="1:13" x14ac:dyDescent="0.25">
      <c r="A16" s="11">
        <v>5251</v>
      </c>
      <c r="B16" s="11">
        <v>100</v>
      </c>
      <c r="C16" s="12" t="s">
        <v>24</v>
      </c>
      <c r="D16" s="12" t="s">
        <v>35</v>
      </c>
      <c r="E16" s="12" t="s">
        <v>26</v>
      </c>
      <c r="F16" s="13">
        <v>15</v>
      </c>
      <c r="G16" s="14">
        <v>51.39</v>
      </c>
      <c r="H16" s="14">
        <f t="shared" si="0"/>
        <v>770.85</v>
      </c>
      <c r="I16" s="15">
        <v>0</v>
      </c>
      <c r="J16" s="15">
        <f>J13</f>
        <v>0</v>
      </c>
      <c r="K16" s="15">
        <f t="shared" si="2"/>
        <v>770.85</v>
      </c>
      <c r="L16" s="17"/>
      <c r="M16" s="2"/>
    </row>
    <row r="17" spans="1:13" x14ac:dyDescent="0.25">
      <c r="A17" s="20"/>
      <c r="B17" s="20"/>
      <c r="C17" s="21"/>
      <c r="D17" s="21"/>
      <c r="E17" s="22"/>
      <c r="F17" s="23"/>
      <c r="G17" s="24"/>
      <c r="H17" s="24"/>
      <c r="I17" s="24"/>
      <c r="J17" s="24"/>
      <c r="K17" s="24"/>
      <c r="L17" s="21"/>
      <c r="M17" s="19"/>
    </row>
    <row r="18" spans="1:13" x14ac:dyDescent="0.25">
      <c r="A18" s="20"/>
      <c r="B18" s="20"/>
      <c r="C18" s="21"/>
      <c r="D18" s="21"/>
      <c r="E18" s="22"/>
      <c r="F18" s="23"/>
      <c r="G18" s="24"/>
      <c r="H18" s="24"/>
      <c r="I18" s="24"/>
      <c r="J18" s="24"/>
      <c r="K18" s="24"/>
      <c r="L18" s="21"/>
      <c r="M18" s="19"/>
    </row>
    <row r="19" spans="1:13" x14ac:dyDescent="0.25">
      <c r="A19" s="25"/>
      <c r="B19" s="1"/>
      <c r="C19" s="26" t="s">
        <v>36</v>
      </c>
      <c r="D19" s="27"/>
      <c r="E19" s="1"/>
      <c r="F19" s="26" t="s">
        <v>37</v>
      </c>
      <c r="G19" s="28"/>
      <c r="H19" s="29"/>
      <c r="I19" s="30"/>
      <c r="J19" s="30"/>
      <c r="K19" s="31" t="s">
        <v>88</v>
      </c>
      <c r="L19" s="31"/>
      <c r="M19" s="1"/>
    </row>
    <row r="20" spans="1:13" x14ac:dyDescent="0.25">
      <c r="A20" s="32"/>
      <c r="B20" s="33"/>
      <c r="C20" s="34" t="s">
        <v>78</v>
      </c>
      <c r="D20" s="35"/>
      <c r="E20" s="34"/>
      <c r="F20" s="34" t="s">
        <v>78</v>
      </c>
      <c r="G20" s="28"/>
      <c r="H20" s="36"/>
      <c r="I20" s="30"/>
      <c r="J20" s="30"/>
      <c r="K20" s="37" t="s">
        <v>79</v>
      </c>
      <c r="L20" s="37"/>
      <c r="M20" s="1"/>
    </row>
    <row r="21" spans="1:13" x14ac:dyDescent="0.25">
      <c r="A21" s="2"/>
      <c r="B21" s="2"/>
      <c r="C21" s="2"/>
      <c r="D21" s="1"/>
      <c r="E21" s="2"/>
      <c r="F21" s="2"/>
      <c r="G21" s="3"/>
      <c r="H21" s="2"/>
      <c r="I21" s="3"/>
      <c r="J21" s="2"/>
      <c r="K21" s="4"/>
      <c r="L21" s="2"/>
      <c r="M21" s="2"/>
    </row>
    <row r="22" spans="1:13" x14ac:dyDescent="0.25">
      <c r="A22" s="2"/>
      <c r="B22" s="2"/>
      <c r="C22" s="2"/>
      <c r="D22" s="1"/>
      <c r="E22" s="2"/>
      <c r="F22" s="2"/>
      <c r="G22" s="3"/>
      <c r="H22" s="2"/>
      <c r="I22" s="3"/>
      <c r="J22" s="2"/>
      <c r="K22" s="4"/>
      <c r="L22" s="2"/>
      <c r="M22" s="2"/>
    </row>
    <row r="23" spans="1:13" ht="15.75" x14ac:dyDescent="0.25">
      <c r="A23" s="5"/>
      <c r="B23" s="5"/>
      <c r="C23" s="5" t="s">
        <v>2</v>
      </c>
      <c r="D23" s="5"/>
      <c r="E23" s="5"/>
      <c r="F23" s="5"/>
      <c r="G23" s="6"/>
      <c r="H23" s="5"/>
      <c r="I23" s="38"/>
      <c r="J23" s="2"/>
      <c r="K23" s="4"/>
      <c r="L23" s="2"/>
      <c r="M23" s="2"/>
    </row>
    <row r="24" spans="1:13" ht="15.75" x14ac:dyDescent="0.25">
      <c r="A24" s="5"/>
      <c r="B24" s="5"/>
      <c r="C24" s="5" t="s">
        <v>86</v>
      </c>
      <c r="D24" s="5"/>
      <c r="E24" s="7"/>
      <c r="F24" s="5" t="s">
        <v>3</v>
      </c>
      <c r="G24" s="6"/>
      <c r="H24" s="5"/>
      <c r="I24" s="6"/>
      <c r="J24" s="2"/>
      <c r="K24" s="4"/>
      <c r="L24" s="2"/>
      <c r="M24" s="2"/>
    </row>
    <row r="25" spans="1:13" ht="15.75" x14ac:dyDescent="0.25">
      <c r="A25" s="5"/>
      <c r="B25" s="5"/>
      <c r="C25" s="5" t="s">
        <v>4</v>
      </c>
      <c r="D25" s="5"/>
      <c r="E25" s="5"/>
      <c r="F25" s="5"/>
      <c r="G25" s="6"/>
      <c r="H25" s="5"/>
      <c r="I25" s="6"/>
      <c r="J25" s="2"/>
      <c r="K25" s="4"/>
      <c r="L25" s="2"/>
      <c r="M25" s="2"/>
    </row>
    <row r="26" spans="1:13" x14ac:dyDescent="0.25">
      <c r="A26" s="8"/>
      <c r="B26" s="8"/>
      <c r="C26" s="8"/>
      <c r="D26" s="8"/>
      <c r="E26" s="8"/>
      <c r="F26" s="8" t="s">
        <v>5</v>
      </c>
      <c r="G26" s="10" t="s">
        <v>6</v>
      </c>
      <c r="H26" s="8" t="s">
        <v>7</v>
      </c>
      <c r="I26" s="10" t="s">
        <v>8</v>
      </c>
      <c r="J26" s="8" t="s">
        <v>9</v>
      </c>
      <c r="K26" s="8" t="s">
        <v>10</v>
      </c>
      <c r="L26" s="8" t="s">
        <v>11</v>
      </c>
      <c r="M26" s="2"/>
    </row>
    <row r="27" spans="1:13" x14ac:dyDescent="0.25">
      <c r="A27" s="8" t="s">
        <v>12</v>
      </c>
      <c r="B27" s="8" t="s">
        <v>13</v>
      </c>
      <c r="C27" s="8" t="s">
        <v>14</v>
      </c>
      <c r="D27" s="8" t="s">
        <v>15</v>
      </c>
      <c r="E27" s="8" t="s">
        <v>16</v>
      </c>
      <c r="F27" s="8" t="s">
        <v>17</v>
      </c>
      <c r="G27" s="10" t="s">
        <v>18</v>
      </c>
      <c r="H27" s="8" t="s">
        <v>19</v>
      </c>
      <c r="I27" s="10" t="s">
        <v>20</v>
      </c>
      <c r="J27" s="8" t="s">
        <v>21</v>
      </c>
      <c r="K27" s="8" t="s">
        <v>22</v>
      </c>
      <c r="L27" s="8" t="s">
        <v>23</v>
      </c>
      <c r="M27" s="2"/>
    </row>
    <row r="28" spans="1:13" x14ac:dyDescent="0.25">
      <c r="A28" s="11">
        <v>5251</v>
      </c>
      <c r="B28" s="11">
        <v>100</v>
      </c>
      <c r="C28" s="12" t="s">
        <v>24</v>
      </c>
      <c r="D28" s="12" t="s">
        <v>38</v>
      </c>
      <c r="E28" s="12" t="s">
        <v>26</v>
      </c>
      <c r="F28" s="11">
        <v>15</v>
      </c>
      <c r="G28" s="15">
        <v>84.23</v>
      </c>
      <c r="H28" s="15">
        <f>F28*G28</f>
        <v>1263.45</v>
      </c>
      <c r="I28" s="15">
        <v>0</v>
      </c>
      <c r="J28" s="15">
        <v>0</v>
      </c>
      <c r="K28" s="15">
        <f>H28+I28-J28</f>
        <v>1263.45</v>
      </c>
      <c r="L28" s="17"/>
      <c r="M28" s="2"/>
    </row>
    <row r="29" spans="1:13" x14ac:dyDescent="0.25">
      <c r="A29" s="11">
        <v>5251</v>
      </c>
      <c r="B29" s="11">
        <v>100</v>
      </c>
      <c r="C29" s="12" t="s">
        <v>24</v>
      </c>
      <c r="D29" s="12" t="s">
        <v>39</v>
      </c>
      <c r="E29" s="12" t="s">
        <v>26</v>
      </c>
      <c r="F29" s="11">
        <v>15</v>
      </c>
      <c r="G29" s="15">
        <v>176.86</v>
      </c>
      <c r="H29" s="15">
        <f t="shared" ref="H29:H38" si="3">F29*G29</f>
        <v>2652.9</v>
      </c>
      <c r="I29" s="15">
        <v>0</v>
      </c>
      <c r="J29" s="15">
        <v>0</v>
      </c>
      <c r="K29" s="15">
        <f t="shared" ref="K29:K38" si="4">H29+I29-J29</f>
        <v>2652.9</v>
      </c>
      <c r="L29" s="17"/>
      <c r="M29" s="2"/>
    </row>
    <row r="30" spans="1:13" x14ac:dyDescent="0.25">
      <c r="A30" s="11">
        <v>5251</v>
      </c>
      <c r="B30" s="11">
        <v>100</v>
      </c>
      <c r="C30" s="12" t="s">
        <v>24</v>
      </c>
      <c r="D30" s="12" t="s">
        <v>40</v>
      </c>
      <c r="E30" s="12" t="s">
        <v>26</v>
      </c>
      <c r="F30" s="11">
        <v>15</v>
      </c>
      <c r="G30" s="15">
        <v>176.86</v>
      </c>
      <c r="H30" s="15">
        <f t="shared" si="3"/>
        <v>2652.9</v>
      </c>
      <c r="I30" s="15">
        <v>0</v>
      </c>
      <c r="J30" s="15">
        <v>0</v>
      </c>
      <c r="K30" s="15">
        <f t="shared" si="4"/>
        <v>2652.9</v>
      </c>
      <c r="L30" s="17"/>
      <c r="M30" s="2"/>
    </row>
    <row r="31" spans="1:13" x14ac:dyDescent="0.25">
      <c r="A31" s="11">
        <v>5251</v>
      </c>
      <c r="B31" s="11">
        <v>100</v>
      </c>
      <c r="C31" s="12" t="s">
        <v>24</v>
      </c>
      <c r="D31" s="12" t="s">
        <v>41</v>
      </c>
      <c r="E31" s="12" t="s">
        <v>26</v>
      </c>
      <c r="F31" s="11">
        <v>15</v>
      </c>
      <c r="G31" s="15">
        <v>176.86</v>
      </c>
      <c r="H31" s="15">
        <f t="shared" si="3"/>
        <v>2652.9</v>
      </c>
      <c r="I31" s="15">
        <v>0</v>
      </c>
      <c r="J31" s="15">
        <v>0</v>
      </c>
      <c r="K31" s="15">
        <f t="shared" si="4"/>
        <v>2652.9</v>
      </c>
      <c r="L31" s="17"/>
      <c r="M31" s="2"/>
    </row>
    <row r="32" spans="1:13" x14ac:dyDescent="0.25">
      <c r="A32" s="11">
        <v>5251</v>
      </c>
      <c r="B32" s="11">
        <v>100</v>
      </c>
      <c r="C32" s="12" t="s">
        <v>24</v>
      </c>
      <c r="D32" s="12" t="s">
        <v>42</v>
      </c>
      <c r="E32" s="12" t="s">
        <v>26</v>
      </c>
      <c r="F32" s="11">
        <v>15</v>
      </c>
      <c r="G32" s="15">
        <v>176.86</v>
      </c>
      <c r="H32" s="15">
        <f t="shared" si="3"/>
        <v>2652.9</v>
      </c>
      <c r="I32" s="15">
        <v>0</v>
      </c>
      <c r="J32" s="15">
        <v>0</v>
      </c>
      <c r="K32" s="15">
        <f t="shared" si="4"/>
        <v>2652.9</v>
      </c>
      <c r="L32" s="17"/>
      <c r="M32" s="2"/>
    </row>
    <row r="33" spans="1:13" x14ac:dyDescent="0.25">
      <c r="A33" s="11">
        <v>5251</v>
      </c>
      <c r="B33" s="11">
        <v>100</v>
      </c>
      <c r="C33" s="12" t="s">
        <v>24</v>
      </c>
      <c r="D33" s="12" t="s">
        <v>43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  <c r="M33" s="2"/>
    </row>
    <row r="34" spans="1:13" x14ac:dyDescent="0.25">
      <c r="A34" s="11">
        <v>5251</v>
      </c>
      <c r="B34" s="11">
        <v>100</v>
      </c>
      <c r="C34" s="12" t="s">
        <v>24</v>
      </c>
      <c r="D34" s="12" t="s">
        <v>44</v>
      </c>
      <c r="E34" s="12" t="s">
        <v>26</v>
      </c>
      <c r="F34" s="11">
        <v>15</v>
      </c>
      <c r="G34" s="15">
        <v>135.31</v>
      </c>
      <c r="H34" s="15">
        <f t="shared" si="3"/>
        <v>2029.65</v>
      </c>
      <c r="I34" s="15">
        <v>0</v>
      </c>
      <c r="J34" s="15">
        <v>0</v>
      </c>
      <c r="K34" s="15">
        <f t="shared" si="4"/>
        <v>2029.65</v>
      </c>
      <c r="L34" s="17"/>
      <c r="M34" s="2"/>
    </row>
    <row r="35" spans="1:13" x14ac:dyDescent="0.25">
      <c r="A35" s="11">
        <v>5251</v>
      </c>
      <c r="B35" s="11">
        <v>100</v>
      </c>
      <c r="C35" s="12" t="s">
        <v>24</v>
      </c>
      <c r="D35" s="12" t="s">
        <v>45</v>
      </c>
      <c r="E35" s="12" t="s">
        <v>26</v>
      </c>
      <c r="F35" s="11">
        <v>15</v>
      </c>
      <c r="G35" s="15">
        <v>206.16</v>
      </c>
      <c r="H35" s="15">
        <f t="shared" si="3"/>
        <v>3092.4</v>
      </c>
      <c r="I35" s="15">
        <v>0</v>
      </c>
      <c r="J35" s="15">
        <v>0</v>
      </c>
      <c r="K35" s="15">
        <f t="shared" si="4"/>
        <v>3092.4</v>
      </c>
      <c r="L35" s="17"/>
      <c r="M35" s="2"/>
    </row>
    <row r="36" spans="1:13" x14ac:dyDescent="0.25">
      <c r="A36" s="11">
        <v>5251</v>
      </c>
      <c r="B36" s="11">
        <v>100</v>
      </c>
      <c r="C36" s="12" t="s">
        <v>24</v>
      </c>
      <c r="D36" s="12" t="s">
        <v>46</v>
      </c>
      <c r="E36" s="12" t="s">
        <v>26</v>
      </c>
      <c r="F36" s="11">
        <v>15</v>
      </c>
      <c r="G36" s="15">
        <v>176.86</v>
      </c>
      <c r="H36" s="15">
        <f t="shared" si="3"/>
        <v>2652.9</v>
      </c>
      <c r="I36" s="15">
        <v>0</v>
      </c>
      <c r="J36" s="15">
        <v>0</v>
      </c>
      <c r="K36" s="15">
        <f t="shared" si="4"/>
        <v>2652.9</v>
      </c>
      <c r="L36" s="17"/>
      <c r="M36" s="2"/>
    </row>
    <row r="37" spans="1:13" x14ac:dyDescent="0.25">
      <c r="A37" s="11">
        <v>5251</v>
      </c>
      <c r="B37" s="11">
        <v>100</v>
      </c>
      <c r="C37" s="12" t="s">
        <v>24</v>
      </c>
      <c r="D37" s="12" t="s">
        <v>47</v>
      </c>
      <c r="E37" s="12" t="s">
        <v>26</v>
      </c>
      <c r="F37" s="11">
        <v>15</v>
      </c>
      <c r="G37" s="15">
        <v>141.38</v>
      </c>
      <c r="H37" s="15">
        <f t="shared" si="3"/>
        <v>2120.6999999999998</v>
      </c>
      <c r="I37" s="15">
        <v>0</v>
      </c>
      <c r="J37" s="15">
        <v>0</v>
      </c>
      <c r="K37" s="15">
        <f t="shared" si="4"/>
        <v>2120.6999999999998</v>
      </c>
      <c r="L37" s="17"/>
      <c r="M37" s="2"/>
    </row>
    <row r="38" spans="1:13" x14ac:dyDescent="0.25">
      <c r="A38" s="11">
        <v>5251</v>
      </c>
      <c r="B38" s="11">
        <v>100</v>
      </c>
      <c r="C38" s="12" t="s">
        <v>24</v>
      </c>
      <c r="D38" s="12" t="s">
        <v>48</v>
      </c>
      <c r="E38" s="12" t="s">
        <v>26</v>
      </c>
      <c r="F38" s="11">
        <v>15</v>
      </c>
      <c r="G38" s="15">
        <v>80.2</v>
      </c>
      <c r="H38" s="15">
        <f t="shared" si="3"/>
        <v>1203</v>
      </c>
      <c r="I38" s="15">
        <v>0</v>
      </c>
      <c r="J38" s="15">
        <v>0</v>
      </c>
      <c r="K38" s="15">
        <f t="shared" si="4"/>
        <v>1203</v>
      </c>
      <c r="L38" s="17"/>
      <c r="M38" s="2"/>
    </row>
    <row r="39" spans="1:13" x14ac:dyDescent="0.25">
      <c r="A39" s="20"/>
      <c r="B39" s="20"/>
      <c r="C39" s="21"/>
      <c r="D39" s="21"/>
      <c r="E39" s="21"/>
      <c r="F39" s="20"/>
      <c r="G39" s="39"/>
      <c r="H39" s="39"/>
      <c r="I39" s="39"/>
      <c r="J39" s="39"/>
      <c r="K39" s="24"/>
      <c r="L39" s="21"/>
      <c r="M39" s="40"/>
    </row>
    <row r="40" spans="1:13" x14ac:dyDescent="0.25">
      <c r="A40" s="20"/>
      <c r="B40" s="20"/>
      <c r="C40" s="21"/>
      <c r="D40" s="21"/>
      <c r="E40" s="21"/>
      <c r="F40" s="20"/>
      <c r="G40" s="39"/>
      <c r="H40" s="39"/>
      <c r="I40" s="39"/>
      <c r="J40" s="39"/>
      <c r="K40" s="39"/>
      <c r="L40" s="21"/>
      <c r="M40" s="41"/>
    </row>
    <row r="41" spans="1:13" x14ac:dyDescent="0.25">
      <c r="A41" s="20"/>
      <c r="B41" s="20"/>
      <c r="C41" s="21"/>
      <c r="D41" s="21"/>
      <c r="E41" s="21"/>
      <c r="F41" s="20"/>
      <c r="G41" s="39"/>
      <c r="H41" s="39"/>
      <c r="I41" s="39"/>
      <c r="J41" s="39"/>
      <c r="K41" s="39"/>
      <c r="L41" s="21"/>
      <c r="M41" s="41"/>
    </row>
    <row r="42" spans="1:13" x14ac:dyDescent="0.25">
      <c r="A42" s="25"/>
      <c r="B42" s="1"/>
      <c r="C42" s="26" t="s">
        <v>36</v>
      </c>
      <c r="D42" s="27"/>
      <c r="E42" s="1"/>
      <c r="F42" s="26" t="s">
        <v>37</v>
      </c>
      <c r="G42" s="28"/>
      <c r="H42" s="29"/>
      <c r="I42" s="30"/>
      <c r="J42" s="30"/>
      <c r="K42" s="31" t="s">
        <v>88</v>
      </c>
      <c r="L42" s="31"/>
      <c r="M42" s="1"/>
    </row>
    <row r="43" spans="1:13" x14ac:dyDescent="0.25">
      <c r="A43" s="32"/>
      <c r="B43" s="33"/>
      <c r="C43" s="34" t="s">
        <v>78</v>
      </c>
      <c r="D43" s="35"/>
      <c r="E43" s="1"/>
      <c r="F43" s="34" t="s">
        <v>78</v>
      </c>
      <c r="G43" s="28"/>
      <c r="H43" s="36"/>
      <c r="I43" s="30"/>
      <c r="J43" s="30"/>
      <c r="K43" s="37" t="s">
        <v>79</v>
      </c>
      <c r="L43" s="37"/>
      <c r="M43" s="1"/>
    </row>
    <row r="44" spans="1:13" x14ac:dyDescent="0.25">
      <c r="A44" s="21"/>
      <c r="B44" s="21"/>
      <c r="C44" s="2"/>
      <c r="D44" s="1"/>
      <c r="E44" s="2"/>
      <c r="F44" s="2"/>
      <c r="G44" s="3"/>
      <c r="H44" s="23"/>
      <c r="I44" s="23"/>
      <c r="J44" s="21"/>
      <c r="K44" s="21"/>
      <c r="L44" s="21"/>
      <c r="M44" s="2"/>
    </row>
    <row r="45" spans="1:13" ht="15.75" x14ac:dyDescent="0.25">
      <c r="A45" s="5"/>
      <c r="B45" s="5"/>
      <c r="C45" s="5" t="s">
        <v>2</v>
      </c>
      <c r="D45" s="5"/>
      <c r="E45" s="5"/>
      <c r="F45" s="5"/>
      <c r="G45" s="6"/>
      <c r="H45" s="5"/>
      <c r="I45" s="38"/>
      <c r="J45" s="2"/>
      <c r="K45" s="4"/>
      <c r="L45" s="2"/>
      <c r="M45" s="2"/>
    </row>
    <row r="46" spans="1:13" ht="15.75" x14ac:dyDescent="0.25">
      <c r="A46" s="5"/>
      <c r="B46" s="5"/>
      <c r="C46" s="5" t="s">
        <v>86</v>
      </c>
      <c r="D46" s="5"/>
      <c r="E46" s="7"/>
      <c r="F46" s="5" t="s">
        <v>3</v>
      </c>
      <c r="G46" s="6"/>
      <c r="H46" s="5"/>
      <c r="I46" s="6"/>
      <c r="J46" s="2"/>
      <c r="K46" s="4"/>
      <c r="L46" s="2"/>
      <c r="M46" s="2"/>
    </row>
    <row r="47" spans="1:13" ht="15.75" x14ac:dyDescent="0.25">
      <c r="A47" s="5"/>
      <c r="B47" s="5"/>
      <c r="C47" s="5" t="s">
        <v>4</v>
      </c>
      <c r="D47" s="5"/>
      <c r="E47" s="5"/>
      <c r="F47" s="5"/>
      <c r="G47" s="6"/>
      <c r="H47" s="5"/>
      <c r="I47" s="6"/>
      <c r="J47" s="2"/>
      <c r="K47" s="4"/>
      <c r="L47" s="2"/>
      <c r="M47" s="2"/>
    </row>
    <row r="48" spans="1:13" x14ac:dyDescent="0.25">
      <c r="A48" s="8"/>
      <c r="B48" s="8"/>
      <c r="C48" s="8"/>
      <c r="D48" s="8"/>
      <c r="E48" s="8"/>
      <c r="F48" s="8" t="s">
        <v>5</v>
      </c>
      <c r="G48" s="10" t="s">
        <v>6</v>
      </c>
      <c r="H48" s="8" t="s">
        <v>7</v>
      </c>
      <c r="I48" s="10" t="s">
        <v>8</v>
      </c>
      <c r="J48" s="8" t="s">
        <v>9</v>
      </c>
      <c r="K48" s="8" t="s">
        <v>10</v>
      </c>
      <c r="L48" s="8" t="s">
        <v>11</v>
      </c>
      <c r="M48" s="2"/>
    </row>
    <row r="49" spans="1:13" x14ac:dyDescent="0.25">
      <c r="A49" s="8" t="s">
        <v>12</v>
      </c>
      <c r="B49" s="8" t="s">
        <v>13</v>
      </c>
      <c r="C49" s="8" t="s">
        <v>14</v>
      </c>
      <c r="D49" s="8" t="s">
        <v>15</v>
      </c>
      <c r="E49" s="8" t="s">
        <v>16</v>
      </c>
      <c r="F49" s="8" t="s">
        <v>17</v>
      </c>
      <c r="G49" s="10" t="s">
        <v>18</v>
      </c>
      <c r="H49" s="8" t="s">
        <v>19</v>
      </c>
      <c r="I49" s="10" t="s">
        <v>20</v>
      </c>
      <c r="J49" s="8" t="s">
        <v>21</v>
      </c>
      <c r="K49" s="8" t="s">
        <v>22</v>
      </c>
      <c r="L49" s="8" t="s">
        <v>23</v>
      </c>
      <c r="M49" s="2"/>
    </row>
    <row r="50" spans="1:13" x14ac:dyDescent="0.25">
      <c r="A50" s="11">
        <v>5251</v>
      </c>
      <c r="B50" s="11">
        <v>100</v>
      </c>
      <c r="C50" s="12" t="s">
        <v>24</v>
      </c>
      <c r="D50" s="12" t="s">
        <v>49</v>
      </c>
      <c r="E50" s="12" t="s">
        <v>26</v>
      </c>
      <c r="F50" s="11">
        <v>15</v>
      </c>
      <c r="G50" s="15">
        <v>100.1</v>
      </c>
      <c r="H50" s="15">
        <f>F50*G50</f>
        <v>1501.5</v>
      </c>
      <c r="I50" s="15">
        <v>0</v>
      </c>
      <c r="J50" s="15">
        <v>0</v>
      </c>
      <c r="K50" s="15">
        <f>H50+I50-J50</f>
        <v>1501.5</v>
      </c>
      <c r="L50" s="17"/>
      <c r="M50" s="2"/>
    </row>
    <row r="51" spans="1:13" x14ac:dyDescent="0.25">
      <c r="A51" s="11">
        <v>5251</v>
      </c>
      <c r="B51" s="11">
        <v>100</v>
      </c>
      <c r="C51" s="12" t="s">
        <v>24</v>
      </c>
      <c r="D51" s="12" t="s">
        <v>50</v>
      </c>
      <c r="E51" s="12" t="s">
        <v>26</v>
      </c>
      <c r="F51" s="11">
        <v>15</v>
      </c>
      <c r="G51" s="15">
        <v>188.43</v>
      </c>
      <c r="H51" s="15">
        <f t="shared" ref="H51:H60" si="5">F51*G51</f>
        <v>2826.4500000000003</v>
      </c>
      <c r="I51" s="15">
        <v>0</v>
      </c>
      <c r="J51" s="15">
        <v>0</v>
      </c>
      <c r="K51" s="15">
        <f t="shared" ref="K51:K60" si="6">H51+I51-J51</f>
        <v>2826.4500000000003</v>
      </c>
      <c r="L51" s="17"/>
      <c r="M51" s="2"/>
    </row>
    <row r="52" spans="1:13" x14ac:dyDescent="0.25">
      <c r="A52" s="11">
        <v>5251</v>
      </c>
      <c r="B52" s="11">
        <v>100</v>
      </c>
      <c r="C52" s="12" t="s">
        <v>24</v>
      </c>
      <c r="D52" s="12" t="s">
        <v>51</v>
      </c>
      <c r="E52" s="12" t="s">
        <v>26</v>
      </c>
      <c r="F52" s="11">
        <v>15</v>
      </c>
      <c r="G52" s="15">
        <v>176.86</v>
      </c>
      <c r="H52" s="15">
        <f t="shared" si="5"/>
        <v>2652.9</v>
      </c>
      <c r="I52" s="15">
        <v>0</v>
      </c>
      <c r="J52" s="15">
        <v>0</v>
      </c>
      <c r="K52" s="15">
        <f t="shared" si="6"/>
        <v>2652.9</v>
      </c>
      <c r="L52" s="17"/>
      <c r="M52" s="2"/>
    </row>
    <row r="53" spans="1:13" x14ac:dyDescent="0.25">
      <c r="A53" s="11">
        <v>5251</v>
      </c>
      <c r="B53" s="11">
        <v>100</v>
      </c>
      <c r="C53" s="12" t="s">
        <v>24</v>
      </c>
      <c r="D53" s="12" t="s">
        <v>52</v>
      </c>
      <c r="E53" s="12" t="s">
        <v>26</v>
      </c>
      <c r="F53" s="11">
        <v>15</v>
      </c>
      <c r="G53" s="15">
        <v>142.29</v>
      </c>
      <c r="H53" s="15">
        <f t="shared" si="5"/>
        <v>2134.35</v>
      </c>
      <c r="I53" s="15">
        <v>0</v>
      </c>
      <c r="J53" s="15">
        <v>0</v>
      </c>
      <c r="K53" s="15">
        <f t="shared" si="6"/>
        <v>2134.35</v>
      </c>
      <c r="L53" s="17"/>
      <c r="M53" s="2"/>
    </row>
    <row r="54" spans="1:13" x14ac:dyDescent="0.25">
      <c r="A54" s="11">
        <v>5251</v>
      </c>
      <c r="B54" s="11">
        <v>100</v>
      </c>
      <c r="C54" s="12" t="s">
        <v>24</v>
      </c>
      <c r="D54" s="12" t="s">
        <v>53</v>
      </c>
      <c r="E54" s="12" t="s">
        <v>26</v>
      </c>
      <c r="F54" s="11">
        <v>15</v>
      </c>
      <c r="G54" s="15">
        <v>155.01</v>
      </c>
      <c r="H54" s="15">
        <f t="shared" si="5"/>
        <v>2325.1499999999996</v>
      </c>
      <c r="I54" s="15">
        <v>0</v>
      </c>
      <c r="J54" s="15">
        <v>0</v>
      </c>
      <c r="K54" s="15">
        <f t="shared" si="6"/>
        <v>2325.1499999999996</v>
      </c>
      <c r="L54" s="17"/>
      <c r="M54" s="2"/>
    </row>
    <row r="55" spans="1:13" x14ac:dyDescent="0.25">
      <c r="A55" s="11">
        <v>5251</v>
      </c>
      <c r="B55" s="11">
        <v>100</v>
      </c>
      <c r="C55" s="12" t="s">
        <v>24</v>
      </c>
      <c r="D55" s="12" t="s">
        <v>54</v>
      </c>
      <c r="E55" s="12" t="s">
        <v>26</v>
      </c>
      <c r="F55" s="11">
        <v>15</v>
      </c>
      <c r="G55" s="15">
        <v>116.1</v>
      </c>
      <c r="H55" s="15">
        <f t="shared" si="5"/>
        <v>1741.5</v>
      </c>
      <c r="I55" s="15">
        <v>0</v>
      </c>
      <c r="J55" s="15">
        <v>0</v>
      </c>
      <c r="K55" s="15">
        <f t="shared" si="6"/>
        <v>1741.5</v>
      </c>
      <c r="L55" s="17"/>
      <c r="M55" s="2"/>
    </row>
    <row r="56" spans="1:13" x14ac:dyDescent="0.25">
      <c r="A56" s="11">
        <v>5251</v>
      </c>
      <c r="B56" s="11">
        <v>100</v>
      </c>
      <c r="C56" s="12" t="s">
        <v>24</v>
      </c>
      <c r="D56" s="12" t="s">
        <v>55</v>
      </c>
      <c r="E56" s="12" t="s">
        <v>26</v>
      </c>
      <c r="F56" s="11">
        <v>15</v>
      </c>
      <c r="G56" s="15">
        <v>161.44</v>
      </c>
      <c r="H56" s="15">
        <f t="shared" si="5"/>
        <v>2421.6</v>
      </c>
      <c r="I56" s="15">
        <v>0</v>
      </c>
      <c r="J56" s="15">
        <v>0</v>
      </c>
      <c r="K56" s="15">
        <f t="shared" si="6"/>
        <v>2421.6</v>
      </c>
      <c r="L56" s="17"/>
      <c r="M56" s="2"/>
    </row>
    <row r="57" spans="1:13" x14ac:dyDescent="0.25">
      <c r="A57" s="11">
        <v>5251</v>
      </c>
      <c r="B57" s="11">
        <v>100</v>
      </c>
      <c r="C57" s="12" t="s">
        <v>24</v>
      </c>
      <c r="D57" s="12" t="s">
        <v>56</v>
      </c>
      <c r="E57" s="12" t="s">
        <v>26</v>
      </c>
      <c r="F57" s="11">
        <v>15</v>
      </c>
      <c r="G57" s="15">
        <v>97.83</v>
      </c>
      <c r="H57" s="15">
        <f t="shared" si="5"/>
        <v>1467.45</v>
      </c>
      <c r="I57" s="15">
        <v>0</v>
      </c>
      <c r="J57" s="15">
        <v>0</v>
      </c>
      <c r="K57" s="15">
        <f t="shared" si="6"/>
        <v>1467.45</v>
      </c>
      <c r="L57" s="17"/>
      <c r="M57" s="2"/>
    </row>
    <row r="58" spans="1:13" x14ac:dyDescent="0.25">
      <c r="A58" s="11">
        <v>5251</v>
      </c>
      <c r="B58" s="11">
        <v>100</v>
      </c>
      <c r="C58" s="12" t="s">
        <v>24</v>
      </c>
      <c r="D58" s="12" t="s">
        <v>57</v>
      </c>
      <c r="E58" s="12" t="s">
        <v>26</v>
      </c>
      <c r="F58" s="11">
        <v>15</v>
      </c>
      <c r="G58" s="15">
        <v>173.05</v>
      </c>
      <c r="H58" s="15">
        <f t="shared" si="5"/>
        <v>2595.75</v>
      </c>
      <c r="I58" s="15">
        <v>0</v>
      </c>
      <c r="J58" s="15">
        <v>0</v>
      </c>
      <c r="K58" s="15">
        <f t="shared" si="6"/>
        <v>2595.75</v>
      </c>
      <c r="L58" s="17"/>
      <c r="M58" s="2"/>
    </row>
    <row r="59" spans="1:13" x14ac:dyDescent="0.25">
      <c r="A59" s="11">
        <v>5251</v>
      </c>
      <c r="B59" s="11">
        <v>100</v>
      </c>
      <c r="C59" s="12" t="s">
        <v>24</v>
      </c>
      <c r="D59" s="12" t="s">
        <v>58</v>
      </c>
      <c r="E59" s="12" t="s">
        <v>26</v>
      </c>
      <c r="F59" s="11">
        <v>15</v>
      </c>
      <c r="G59" s="15">
        <v>120.25</v>
      </c>
      <c r="H59" s="15">
        <f t="shared" si="5"/>
        <v>1803.75</v>
      </c>
      <c r="I59" s="15">
        <v>0</v>
      </c>
      <c r="J59" s="15">
        <v>0</v>
      </c>
      <c r="K59" s="15">
        <f t="shared" si="6"/>
        <v>1803.75</v>
      </c>
      <c r="L59" s="17"/>
      <c r="M59" s="2"/>
    </row>
    <row r="60" spans="1:13" x14ac:dyDescent="0.25">
      <c r="A60" s="11">
        <v>5251</v>
      </c>
      <c r="B60" s="11">
        <v>100</v>
      </c>
      <c r="C60" s="12" t="s">
        <v>24</v>
      </c>
      <c r="D60" s="12" t="s">
        <v>59</v>
      </c>
      <c r="E60" s="12" t="s">
        <v>26</v>
      </c>
      <c r="F60" s="11">
        <v>15</v>
      </c>
      <c r="G60" s="15">
        <v>144.33000000000001</v>
      </c>
      <c r="H60" s="15">
        <f t="shared" si="5"/>
        <v>2164.9500000000003</v>
      </c>
      <c r="I60" s="15">
        <v>0</v>
      </c>
      <c r="J60" s="15">
        <v>0</v>
      </c>
      <c r="K60" s="15">
        <f t="shared" si="6"/>
        <v>2164.9500000000003</v>
      </c>
      <c r="L60" s="17"/>
      <c r="M60" s="2"/>
    </row>
    <row r="61" spans="1:13" x14ac:dyDescent="0.25">
      <c r="A61" s="20"/>
      <c r="B61" s="20"/>
      <c r="C61" s="21"/>
      <c r="D61" s="21"/>
      <c r="E61" s="21"/>
      <c r="F61" s="20"/>
      <c r="G61" s="39"/>
      <c r="H61" s="39"/>
      <c r="I61" s="39"/>
      <c r="J61" s="39"/>
      <c r="K61" s="39"/>
      <c r="L61" s="21"/>
      <c r="M61" s="41"/>
    </row>
    <row r="62" spans="1:13" x14ac:dyDescent="0.25">
      <c r="A62" s="20"/>
      <c r="B62" s="20"/>
      <c r="C62" s="21"/>
      <c r="D62" s="21"/>
      <c r="E62" s="21"/>
      <c r="F62" s="20"/>
      <c r="G62" s="39"/>
      <c r="H62" s="39"/>
      <c r="I62" s="39"/>
      <c r="J62" s="39"/>
      <c r="K62" s="39"/>
      <c r="L62" s="21"/>
      <c r="M62" s="41"/>
    </row>
    <row r="63" spans="1:13" x14ac:dyDescent="0.25">
      <c r="A63" s="25"/>
      <c r="B63" s="1"/>
      <c r="C63" s="26" t="s">
        <v>36</v>
      </c>
      <c r="D63" s="27"/>
      <c r="E63" s="1"/>
      <c r="F63" s="26" t="s">
        <v>37</v>
      </c>
      <c r="G63" s="28"/>
      <c r="H63" s="29"/>
      <c r="I63" s="30"/>
      <c r="J63" s="30"/>
      <c r="K63" s="31" t="s">
        <v>88</v>
      </c>
      <c r="L63" s="31"/>
      <c r="M63" s="1"/>
    </row>
    <row r="64" spans="1:13" x14ac:dyDescent="0.25">
      <c r="A64" s="32"/>
      <c r="B64" s="33"/>
      <c r="C64" s="34" t="s">
        <v>78</v>
      </c>
      <c r="D64" s="35"/>
      <c r="E64" s="1"/>
      <c r="F64" s="34" t="s">
        <v>78</v>
      </c>
      <c r="G64" s="28"/>
      <c r="H64" s="36"/>
      <c r="I64" s="30"/>
      <c r="J64" s="30"/>
      <c r="K64" s="37" t="s">
        <v>79</v>
      </c>
      <c r="L64" s="37"/>
      <c r="M64" s="1"/>
    </row>
    <row r="65" spans="1:13" x14ac:dyDescent="0.25">
      <c r="A65" s="32"/>
      <c r="B65" s="33"/>
      <c r="C65" s="34"/>
      <c r="D65" s="35"/>
      <c r="E65" s="1"/>
      <c r="F65" s="34"/>
      <c r="G65" s="28"/>
      <c r="H65" s="36"/>
      <c r="I65" s="30"/>
      <c r="J65" s="30"/>
      <c r="K65" s="37"/>
      <c r="L65" s="37"/>
      <c r="M65" s="1"/>
    </row>
    <row r="66" spans="1:13" x14ac:dyDescent="0.25">
      <c r="A66" s="32"/>
      <c r="B66" s="33"/>
      <c r="C66" s="34"/>
      <c r="D66" s="35" t="s">
        <v>1</v>
      </c>
      <c r="E66" s="1"/>
      <c r="F66" s="34"/>
      <c r="G66" s="28"/>
      <c r="H66" s="36"/>
      <c r="I66" s="30"/>
      <c r="J66" s="30"/>
      <c r="K66" s="37"/>
      <c r="L66" s="37"/>
      <c r="M66" s="1"/>
    </row>
    <row r="67" spans="1:13" x14ac:dyDescent="0.25">
      <c r="A67" s="32"/>
      <c r="B67" s="33"/>
      <c r="C67" s="34"/>
      <c r="D67" s="35"/>
      <c r="E67" s="1"/>
      <c r="F67" s="34"/>
      <c r="G67" s="28"/>
      <c r="H67" s="36"/>
      <c r="I67" s="30"/>
      <c r="J67" s="30"/>
      <c r="K67" s="37"/>
      <c r="L67" s="37"/>
      <c r="M67" s="1"/>
    </row>
    <row r="68" spans="1:13" ht="15.75" x14ac:dyDescent="0.25">
      <c r="A68" s="5"/>
      <c r="B68" s="5"/>
      <c r="C68" s="5" t="s">
        <v>2</v>
      </c>
      <c r="D68" s="5"/>
      <c r="E68" s="5"/>
      <c r="F68" s="5"/>
      <c r="G68" s="6"/>
      <c r="H68" s="5"/>
      <c r="I68" s="38"/>
      <c r="J68" s="2"/>
      <c r="K68" s="4"/>
      <c r="L68" s="2"/>
      <c r="M68" s="2"/>
    </row>
    <row r="69" spans="1:13" ht="15.75" x14ac:dyDescent="0.25">
      <c r="A69" s="5"/>
      <c r="B69" s="5"/>
      <c r="C69" s="5" t="s">
        <v>86</v>
      </c>
      <c r="D69" s="5"/>
      <c r="E69" s="7"/>
      <c r="F69" s="5" t="s">
        <v>3</v>
      </c>
      <c r="G69" s="6"/>
      <c r="H69" s="5"/>
      <c r="I69" s="6"/>
      <c r="J69" s="2"/>
      <c r="K69" s="4"/>
      <c r="L69" s="2"/>
      <c r="M69" s="2"/>
    </row>
    <row r="70" spans="1:13" ht="15.75" x14ac:dyDescent="0.25">
      <c r="A70" s="5"/>
      <c r="B70" s="5"/>
      <c r="C70" s="5" t="s">
        <v>4</v>
      </c>
      <c r="D70" s="5"/>
      <c r="E70" s="5"/>
      <c r="F70" s="5"/>
      <c r="G70" s="6"/>
      <c r="H70" s="5"/>
      <c r="I70" s="6"/>
      <c r="J70" s="2"/>
      <c r="K70" s="4"/>
      <c r="L70" s="2"/>
      <c r="M70" s="2"/>
    </row>
    <row r="71" spans="1:13" x14ac:dyDescent="0.25">
      <c r="A71" s="8"/>
      <c r="B71" s="8"/>
      <c r="C71" s="8"/>
      <c r="D71" s="8"/>
      <c r="E71" s="8"/>
      <c r="F71" s="8" t="s">
        <v>5</v>
      </c>
      <c r="G71" s="10" t="s">
        <v>6</v>
      </c>
      <c r="H71" s="8" t="s">
        <v>7</v>
      </c>
      <c r="I71" s="10" t="s">
        <v>8</v>
      </c>
      <c r="J71" s="8" t="s">
        <v>9</v>
      </c>
      <c r="K71" s="8" t="s">
        <v>10</v>
      </c>
      <c r="L71" s="8" t="s">
        <v>11</v>
      </c>
      <c r="M71" s="2"/>
    </row>
    <row r="72" spans="1:13" x14ac:dyDescent="0.25">
      <c r="A72" s="8" t="s">
        <v>12</v>
      </c>
      <c r="B72" s="8" t="s">
        <v>13</v>
      </c>
      <c r="C72" s="8" t="s">
        <v>14</v>
      </c>
      <c r="D72" s="8" t="s">
        <v>15</v>
      </c>
      <c r="E72" s="8" t="s">
        <v>16</v>
      </c>
      <c r="F72" s="8" t="s">
        <v>17</v>
      </c>
      <c r="G72" s="10" t="s">
        <v>18</v>
      </c>
      <c r="H72" s="8" t="s">
        <v>19</v>
      </c>
      <c r="I72" s="10" t="s">
        <v>20</v>
      </c>
      <c r="J72" s="8" t="s">
        <v>21</v>
      </c>
      <c r="K72" s="8" t="s">
        <v>22</v>
      </c>
      <c r="L72" s="8" t="s">
        <v>23</v>
      </c>
      <c r="M72" s="2"/>
    </row>
    <row r="73" spans="1:13" x14ac:dyDescent="0.25">
      <c r="A73" s="11">
        <v>5251</v>
      </c>
      <c r="B73" s="11">
        <v>100</v>
      </c>
      <c r="C73" s="12" t="s">
        <v>24</v>
      </c>
      <c r="D73" s="12" t="s">
        <v>60</v>
      </c>
      <c r="E73" s="12" t="s">
        <v>26</v>
      </c>
      <c r="F73" s="11">
        <v>15</v>
      </c>
      <c r="G73" s="15">
        <v>176.86</v>
      </c>
      <c r="H73" s="15">
        <f t="shared" ref="H73:H84" si="7">F73*G73</f>
        <v>2652.9</v>
      </c>
      <c r="I73" s="15">
        <v>0</v>
      </c>
      <c r="J73" s="15">
        <v>0</v>
      </c>
      <c r="K73" s="15">
        <f t="shared" ref="K73:K84" si="8">H73+I73-J73</f>
        <v>2652.9</v>
      </c>
      <c r="L73" s="17"/>
      <c r="M73" s="2"/>
    </row>
    <row r="74" spans="1:13" x14ac:dyDescent="0.25">
      <c r="A74" s="11">
        <v>5251</v>
      </c>
      <c r="B74" s="11">
        <v>100</v>
      </c>
      <c r="C74" s="12" t="s">
        <v>24</v>
      </c>
      <c r="D74" s="12" t="s">
        <v>61</v>
      </c>
      <c r="E74" s="12" t="s">
        <v>26</v>
      </c>
      <c r="F74" s="11">
        <v>15</v>
      </c>
      <c r="G74" s="15">
        <v>117.53</v>
      </c>
      <c r="H74" s="15">
        <f t="shared" si="7"/>
        <v>1762.95</v>
      </c>
      <c r="I74" s="15">
        <v>0</v>
      </c>
      <c r="J74" s="15">
        <v>0</v>
      </c>
      <c r="K74" s="15">
        <f t="shared" si="8"/>
        <v>1762.95</v>
      </c>
      <c r="L74" s="17"/>
      <c r="M74" s="2"/>
    </row>
    <row r="75" spans="1:13" x14ac:dyDescent="0.25">
      <c r="A75" s="11">
        <v>5251</v>
      </c>
      <c r="B75" s="11">
        <v>100</v>
      </c>
      <c r="C75" s="12" t="s">
        <v>24</v>
      </c>
      <c r="D75" s="12" t="s">
        <v>62</v>
      </c>
      <c r="E75" s="12" t="s">
        <v>26</v>
      </c>
      <c r="F75" s="11">
        <v>15</v>
      </c>
      <c r="G75" s="15">
        <v>46.66</v>
      </c>
      <c r="H75" s="15">
        <f t="shared" si="7"/>
        <v>699.9</v>
      </c>
      <c r="I75" s="15">
        <v>0</v>
      </c>
      <c r="J75" s="15">
        <v>0</v>
      </c>
      <c r="K75" s="15">
        <f t="shared" si="8"/>
        <v>699.9</v>
      </c>
      <c r="L75" s="17"/>
      <c r="M75" s="2"/>
    </row>
    <row r="76" spans="1:13" x14ac:dyDescent="0.25">
      <c r="A76" s="11">
        <v>5251</v>
      </c>
      <c r="B76" s="11">
        <v>100</v>
      </c>
      <c r="C76" s="12" t="s">
        <v>24</v>
      </c>
      <c r="D76" s="12" t="s">
        <v>63</v>
      </c>
      <c r="E76" s="12" t="s">
        <v>26</v>
      </c>
      <c r="F76" s="11">
        <v>15</v>
      </c>
      <c r="G76" s="15">
        <v>46.66</v>
      </c>
      <c r="H76" s="15">
        <f t="shared" si="7"/>
        <v>699.9</v>
      </c>
      <c r="I76" s="15">
        <v>0</v>
      </c>
      <c r="J76" s="15">
        <v>0</v>
      </c>
      <c r="K76" s="15">
        <f t="shared" si="8"/>
        <v>699.9</v>
      </c>
      <c r="L76" s="17"/>
      <c r="M76" s="2"/>
    </row>
    <row r="77" spans="1:13" x14ac:dyDescent="0.25">
      <c r="A77" s="11">
        <v>5251</v>
      </c>
      <c r="B77" s="11">
        <v>100</v>
      </c>
      <c r="C77" s="12" t="s">
        <v>24</v>
      </c>
      <c r="D77" s="12" t="s">
        <v>64</v>
      </c>
      <c r="E77" s="12" t="s">
        <v>26</v>
      </c>
      <c r="F77" s="11">
        <v>15</v>
      </c>
      <c r="G77" s="15">
        <v>174.76</v>
      </c>
      <c r="H77" s="15">
        <f t="shared" si="7"/>
        <v>2621.3999999999996</v>
      </c>
      <c r="I77" s="15">
        <v>0</v>
      </c>
      <c r="J77" s="15">
        <v>0</v>
      </c>
      <c r="K77" s="15">
        <f t="shared" si="8"/>
        <v>2621.3999999999996</v>
      </c>
      <c r="L77" s="17"/>
      <c r="M77" s="2"/>
    </row>
    <row r="78" spans="1:13" x14ac:dyDescent="0.25">
      <c r="A78" s="11">
        <v>5251</v>
      </c>
      <c r="B78" s="11">
        <v>100</v>
      </c>
      <c r="C78" s="12" t="s">
        <v>24</v>
      </c>
      <c r="D78" s="12" t="s">
        <v>65</v>
      </c>
      <c r="E78" s="12" t="s">
        <v>26</v>
      </c>
      <c r="F78" s="11">
        <v>15</v>
      </c>
      <c r="G78" s="15">
        <v>129.5</v>
      </c>
      <c r="H78" s="15">
        <f t="shared" si="7"/>
        <v>1942.5</v>
      </c>
      <c r="I78" s="15">
        <v>0</v>
      </c>
      <c r="J78" s="15">
        <v>0</v>
      </c>
      <c r="K78" s="15">
        <f t="shared" si="8"/>
        <v>1942.5</v>
      </c>
      <c r="L78" s="17"/>
      <c r="M78" s="2"/>
    </row>
    <row r="79" spans="1:13" x14ac:dyDescent="0.25">
      <c r="A79" s="11">
        <v>5251</v>
      </c>
      <c r="B79" s="11">
        <v>100</v>
      </c>
      <c r="C79" s="12" t="s">
        <v>24</v>
      </c>
      <c r="D79" s="12" t="s">
        <v>66</v>
      </c>
      <c r="E79" s="12" t="s">
        <v>26</v>
      </c>
      <c r="F79" s="11">
        <v>15</v>
      </c>
      <c r="G79" s="15">
        <v>115.56</v>
      </c>
      <c r="H79" s="15">
        <f t="shared" si="7"/>
        <v>1733.4</v>
      </c>
      <c r="I79" s="15">
        <v>0</v>
      </c>
      <c r="J79" s="15">
        <v>0</v>
      </c>
      <c r="K79" s="15">
        <f t="shared" si="8"/>
        <v>1733.4</v>
      </c>
      <c r="L79" s="17"/>
      <c r="M79" s="2"/>
    </row>
    <row r="80" spans="1:13" x14ac:dyDescent="0.25">
      <c r="A80" s="11">
        <v>5251</v>
      </c>
      <c r="B80" s="11">
        <v>100</v>
      </c>
      <c r="C80" s="12" t="s">
        <v>24</v>
      </c>
      <c r="D80" s="12" t="s">
        <v>67</v>
      </c>
      <c r="E80" s="12" t="s">
        <v>26</v>
      </c>
      <c r="F80" s="11">
        <v>15</v>
      </c>
      <c r="G80" s="15">
        <v>130.53</v>
      </c>
      <c r="H80" s="15">
        <f t="shared" si="7"/>
        <v>1957.95</v>
      </c>
      <c r="I80" s="15">
        <v>0</v>
      </c>
      <c r="J80" s="15">
        <v>0</v>
      </c>
      <c r="K80" s="15">
        <f t="shared" si="8"/>
        <v>1957.95</v>
      </c>
      <c r="L80" s="17"/>
      <c r="M80" s="2"/>
    </row>
    <row r="81" spans="1:13" x14ac:dyDescent="0.25">
      <c r="A81" s="11">
        <v>5251</v>
      </c>
      <c r="B81" s="11">
        <v>100</v>
      </c>
      <c r="C81" s="12" t="s">
        <v>24</v>
      </c>
      <c r="D81" s="12" t="s">
        <v>68</v>
      </c>
      <c r="E81" s="12" t="s">
        <v>26</v>
      </c>
      <c r="F81" s="11">
        <v>15</v>
      </c>
      <c r="G81" s="15">
        <v>142.1</v>
      </c>
      <c r="H81" s="15">
        <f t="shared" si="7"/>
        <v>2131.5</v>
      </c>
      <c r="I81" s="15">
        <v>0</v>
      </c>
      <c r="J81" s="15">
        <v>0</v>
      </c>
      <c r="K81" s="15">
        <f t="shared" si="8"/>
        <v>2131.5</v>
      </c>
      <c r="L81" s="17"/>
      <c r="M81" s="2"/>
    </row>
    <row r="82" spans="1:13" x14ac:dyDescent="0.25">
      <c r="A82" s="11">
        <v>5251</v>
      </c>
      <c r="B82" s="11">
        <v>100</v>
      </c>
      <c r="C82" s="12" t="s">
        <v>24</v>
      </c>
      <c r="D82" s="12" t="s">
        <v>69</v>
      </c>
      <c r="E82" s="12" t="s">
        <v>26</v>
      </c>
      <c r="F82" s="11">
        <v>15</v>
      </c>
      <c r="G82" s="15">
        <v>138.16</v>
      </c>
      <c r="H82" s="15">
        <f t="shared" si="7"/>
        <v>2072.4</v>
      </c>
      <c r="I82" s="15">
        <v>0</v>
      </c>
      <c r="J82" s="15">
        <v>0</v>
      </c>
      <c r="K82" s="15">
        <f t="shared" si="8"/>
        <v>2072.4</v>
      </c>
      <c r="L82" s="17"/>
      <c r="M82" s="2"/>
    </row>
    <row r="83" spans="1:13" x14ac:dyDescent="0.25">
      <c r="A83" s="11">
        <v>5251</v>
      </c>
      <c r="B83" s="11">
        <v>100</v>
      </c>
      <c r="C83" s="12" t="s">
        <v>24</v>
      </c>
      <c r="D83" s="12" t="s">
        <v>70</v>
      </c>
      <c r="E83" s="12" t="s">
        <v>26</v>
      </c>
      <c r="F83" s="11">
        <v>15</v>
      </c>
      <c r="G83" s="15">
        <v>227.74</v>
      </c>
      <c r="H83" s="15">
        <f t="shared" si="7"/>
        <v>3416.1000000000004</v>
      </c>
      <c r="I83" s="15">
        <v>0</v>
      </c>
      <c r="J83" s="15">
        <v>0</v>
      </c>
      <c r="K83" s="15">
        <f t="shared" si="8"/>
        <v>3416.1000000000004</v>
      </c>
      <c r="L83" s="17"/>
      <c r="M83" s="2"/>
    </row>
    <row r="84" spans="1:13" x14ac:dyDescent="0.25">
      <c r="A84" s="11">
        <v>5251</v>
      </c>
      <c r="B84" s="11">
        <v>100</v>
      </c>
      <c r="C84" s="12" t="s">
        <v>24</v>
      </c>
      <c r="D84" s="12" t="s">
        <v>71</v>
      </c>
      <c r="E84" s="12" t="s">
        <v>26</v>
      </c>
      <c r="F84" s="11">
        <v>15</v>
      </c>
      <c r="G84" s="15">
        <v>302.31</v>
      </c>
      <c r="H84" s="15">
        <f t="shared" si="7"/>
        <v>4534.6499999999996</v>
      </c>
      <c r="I84" s="15">
        <v>0</v>
      </c>
      <c r="J84" s="15">
        <v>0</v>
      </c>
      <c r="K84" s="15">
        <f t="shared" si="8"/>
        <v>4534.6499999999996</v>
      </c>
      <c r="L84" s="17"/>
      <c r="M84" s="2"/>
    </row>
    <row r="85" spans="1:13" x14ac:dyDescent="0.25">
      <c r="A85" s="20"/>
      <c r="B85" s="20"/>
      <c r="C85" s="21"/>
      <c r="D85" s="21"/>
      <c r="E85" s="21"/>
      <c r="F85" s="20"/>
      <c r="G85" s="39"/>
      <c r="H85" s="39"/>
      <c r="I85" s="39"/>
      <c r="J85" s="39"/>
      <c r="K85" s="39"/>
      <c r="L85" s="21"/>
      <c r="M85" s="41"/>
    </row>
    <row r="86" spans="1:13" x14ac:dyDescent="0.25">
      <c r="A86" s="20"/>
      <c r="B86" s="20"/>
      <c r="C86" s="21"/>
      <c r="D86" s="21"/>
      <c r="E86" s="21"/>
      <c r="F86" s="20"/>
      <c r="G86" s="39"/>
      <c r="H86" s="39"/>
      <c r="I86" s="39"/>
      <c r="J86" s="39"/>
      <c r="K86" s="39"/>
      <c r="L86" s="21"/>
      <c r="M86" s="41"/>
    </row>
    <row r="87" spans="1:13" x14ac:dyDescent="0.25">
      <c r="A87" s="25"/>
      <c r="B87" s="1"/>
      <c r="C87" s="26" t="s">
        <v>36</v>
      </c>
      <c r="D87" s="27"/>
      <c r="E87" s="1"/>
      <c r="F87" s="26" t="s">
        <v>37</v>
      </c>
      <c r="G87" s="28"/>
      <c r="H87" s="29"/>
      <c r="I87" s="30"/>
      <c r="J87" s="30"/>
      <c r="K87" s="31" t="s">
        <v>88</v>
      </c>
      <c r="L87" s="31"/>
      <c r="M87" s="1"/>
    </row>
    <row r="88" spans="1:13" x14ac:dyDescent="0.25">
      <c r="A88" s="32"/>
      <c r="B88" s="33"/>
      <c r="C88" s="34" t="s">
        <v>78</v>
      </c>
      <c r="D88" s="35"/>
      <c r="E88" s="1"/>
      <c r="F88" s="34" t="s">
        <v>78</v>
      </c>
      <c r="G88" s="28"/>
      <c r="H88" s="36"/>
      <c r="I88" s="30"/>
      <c r="J88" s="30"/>
      <c r="K88" s="37" t="s">
        <v>79</v>
      </c>
      <c r="L88" s="37"/>
      <c r="M88" s="1"/>
    </row>
    <row r="89" spans="1:13" x14ac:dyDescent="0.25">
      <c r="A89" s="32"/>
      <c r="B89" s="33"/>
      <c r="C89" s="34"/>
      <c r="D89" s="35"/>
      <c r="E89" s="1"/>
      <c r="F89" s="34"/>
      <c r="G89" s="28"/>
      <c r="H89" s="36"/>
      <c r="I89" s="30"/>
      <c r="J89" s="30"/>
      <c r="K89" s="37"/>
      <c r="L89" s="37"/>
      <c r="M89" s="1"/>
    </row>
    <row r="90" spans="1:13" x14ac:dyDescent="0.25">
      <c r="A90" s="32"/>
      <c r="B90" s="33"/>
      <c r="C90" s="34"/>
      <c r="D90" s="35"/>
      <c r="E90" s="1"/>
      <c r="F90" s="34"/>
      <c r="G90" s="28"/>
      <c r="H90" s="36"/>
      <c r="I90" s="30"/>
      <c r="J90" s="30"/>
      <c r="K90" s="37"/>
      <c r="L90" s="37"/>
      <c r="M90" s="1"/>
    </row>
    <row r="91" spans="1:13" x14ac:dyDescent="0.25">
      <c r="A91" s="32"/>
      <c r="B91" s="33"/>
      <c r="C91" s="34"/>
      <c r="D91" s="35"/>
      <c r="E91" s="1"/>
      <c r="F91" s="34"/>
      <c r="G91" s="28"/>
      <c r="H91" s="36"/>
      <c r="I91" s="30"/>
      <c r="J91" s="30"/>
      <c r="K91" s="37"/>
      <c r="L91" s="37"/>
      <c r="M91" s="1"/>
    </row>
    <row r="92" spans="1:13" ht="15.75" x14ac:dyDescent="0.25">
      <c r="A92" s="5"/>
      <c r="B92" s="5"/>
      <c r="C92" s="5" t="s">
        <v>2</v>
      </c>
      <c r="D92" s="5"/>
      <c r="E92" s="5"/>
      <c r="F92" s="5"/>
      <c r="G92" s="6"/>
      <c r="H92" s="5"/>
      <c r="I92" s="38"/>
      <c r="J92" s="2"/>
      <c r="K92" s="4"/>
      <c r="L92" s="2"/>
      <c r="M92" s="2"/>
    </row>
    <row r="93" spans="1:13" ht="15.75" x14ac:dyDescent="0.25">
      <c r="A93" s="5"/>
      <c r="B93" s="5"/>
      <c r="C93" s="5" t="s">
        <v>86</v>
      </c>
      <c r="D93" s="5"/>
      <c r="E93" s="7"/>
      <c r="F93" s="5" t="s">
        <v>3</v>
      </c>
      <c r="G93" s="6"/>
      <c r="H93" s="5"/>
      <c r="I93" s="6"/>
      <c r="J93" s="2"/>
      <c r="K93" s="4"/>
      <c r="L93" s="2"/>
      <c r="M93" s="2"/>
    </row>
    <row r="94" spans="1:13" ht="15.75" x14ac:dyDescent="0.25">
      <c r="A94" s="5"/>
      <c r="B94" s="5"/>
      <c r="C94" s="5" t="s">
        <v>4</v>
      </c>
      <c r="D94" s="5"/>
      <c r="E94" s="5"/>
      <c r="F94" s="5"/>
      <c r="G94" s="6"/>
      <c r="H94" s="5"/>
      <c r="I94" s="6"/>
      <c r="J94" s="2"/>
      <c r="K94" s="4"/>
      <c r="L94" s="2"/>
      <c r="M94" s="2"/>
    </row>
    <row r="95" spans="1:13" x14ac:dyDescent="0.25">
      <c r="A95" s="8"/>
      <c r="B95" s="8"/>
      <c r="C95" s="8"/>
      <c r="D95" s="8"/>
      <c r="E95" s="8"/>
      <c r="F95" s="8" t="s">
        <v>5</v>
      </c>
      <c r="G95" s="10" t="s">
        <v>6</v>
      </c>
      <c r="H95" s="8" t="s">
        <v>7</v>
      </c>
      <c r="I95" s="10" t="s">
        <v>8</v>
      </c>
      <c r="J95" s="8" t="s">
        <v>9</v>
      </c>
      <c r="K95" s="8" t="s">
        <v>10</v>
      </c>
      <c r="L95" s="8" t="s">
        <v>11</v>
      </c>
      <c r="M95" s="2"/>
    </row>
    <row r="96" spans="1:13" x14ac:dyDescent="0.25">
      <c r="A96" s="8" t="s">
        <v>12</v>
      </c>
      <c r="B96" s="8" t="s">
        <v>13</v>
      </c>
      <c r="C96" s="8" t="s">
        <v>14</v>
      </c>
      <c r="D96" s="8" t="s">
        <v>15</v>
      </c>
      <c r="E96" s="8" t="s">
        <v>16</v>
      </c>
      <c r="F96" s="8" t="s">
        <v>17</v>
      </c>
      <c r="G96" s="10" t="s">
        <v>18</v>
      </c>
      <c r="H96" s="8" t="s">
        <v>19</v>
      </c>
      <c r="I96" s="10" t="s">
        <v>20</v>
      </c>
      <c r="J96" s="8" t="s">
        <v>21</v>
      </c>
      <c r="K96" s="8" t="s">
        <v>22</v>
      </c>
      <c r="L96" s="8" t="s">
        <v>23</v>
      </c>
      <c r="M96" s="2"/>
    </row>
    <row r="97" spans="1:13" x14ac:dyDescent="0.25">
      <c r="A97" s="11">
        <v>5251</v>
      </c>
      <c r="B97" s="11">
        <v>100</v>
      </c>
      <c r="C97" s="12" t="s">
        <v>24</v>
      </c>
      <c r="D97" s="12" t="s">
        <v>72</v>
      </c>
      <c r="E97" s="12" t="s">
        <v>73</v>
      </c>
      <c r="F97" s="11">
        <v>15</v>
      </c>
      <c r="G97" s="15">
        <v>140</v>
      </c>
      <c r="H97" s="15">
        <f>F97*G97</f>
        <v>2100</v>
      </c>
      <c r="I97" s="15">
        <v>0</v>
      </c>
      <c r="J97" s="15">
        <v>0</v>
      </c>
      <c r="K97" s="15">
        <f>H97+I97-J97</f>
        <v>2100</v>
      </c>
      <c r="L97" s="17"/>
      <c r="M97" s="2"/>
    </row>
    <row r="98" spans="1:13" x14ac:dyDescent="0.25">
      <c r="A98" s="11">
        <v>5251</v>
      </c>
      <c r="B98" s="11">
        <v>100</v>
      </c>
      <c r="C98" s="12" t="s">
        <v>24</v>
      </c>
      <c r="D98" s="12" t="s">
        <v>74</v>
      </c>
      <c r="E98" s="12" t="s">
        <v>75</v>
      </c>
      <c r="F98" s="11">
        <v>15</v>
      </c>
      <c r="G98" s="15">
        <v>93.27</v>
      </c>
      <c r="H98" s="15">
        <f>F98*G98</f>
        <v>1399.05</v>
      </c>
      <c r="I98" s="15">
        <v>0</v>
      </c>
      <c r="J98" s="15">
        <v>0</v>
      </c>
      <c r="K98" s="15">
        <f>H98+I98-J98</f>
        <v>1399.05</v>
      </c>
      <c r="L98" s="17"/>
      <c r="M98" s="2"/>
    </row>
    <row r="99" spans="1:13" x14ac:dyDescent="0.25">
      <c r="A99" s="11">
        <v>5251</v>
      </c>
      <c r="B99" s="11">
        <v>100</v>
      </c>
      <c r="C99" s="12" t="s">
        <v>24</v>
      </c>
      <c r="D99" s="12" t="s">
        <v>76</v>
      </c>
      <c r="E99" s="12" t="s">
        <v>26</v>
      </c>
      <c r="F99" s="11">
        <v>15</v>
      </c>
      <c r="G99" s="15">
        <v>337.27</v>
      </c>
      <c r="H99" s="15">
        <v>5059.09</v>
      </c>
      <c r="I99" s="15">
        <v>0</v>
      </c>
      <c r="J99" s="15">
        <v>0</v>
      </c>
      <c r="K99" s="15">
        <v>2023.6</v>
      </c>
      <c r="L99" s="17"/>
      <c r="M99" s="2"/>
    </row>
    <row r="100" spans="1:13" x14ac:dyDescent="0.25">
      <c r="A100" s="11">
        <v>5251</v>
      </c>
      <c r="B100" s="11">
        <v>100</v>
      </c>
      <c r="C100" s="12" t="s">
        <v>24</v>
      </c>
      <c r="D100" s="12" t="s">
        <v>77</v>
      </c>
      <c r="E100" s="12" t="s">
        <v>26</v>
      </c>
      <c r="F100" s="11">
        <v>15</v>
      </c>
      <c r="G100" s="15">
        <v>273.13</v>
      </c>
      <c r="H100" s="15">
        <f>F100*G100</f>
        <v>4096.95</v>
      </c>
      <c r="I100" s="15">
        <v>0</v>
      </c>
      <c r="J100" s="15">
        <v>0</v>
      </c>
      <c r="K100" s="15">
        <f>H100+I100-J100</f>
        <v>4096.95</v>
      </c>
      <c r="L100" s="17"/>
      <c r="M100" s="2"/>
    </row>
    <row r="101" spans="1:13" x14ac:dyDescent="0.25">
      <c r="A101" s="11">
        <v>5251</v>
      </c>
      <c r="B101" s="11">
        <v>100</v>
      </c>
      <c r="C101" s="12" t="s">
        <v>24</v>
      </c>
      <c r="D101" s="12" t="s">
        <v>80</v>
      </c>
      <c r="E101" s="12" t="s">
        <v>26</v>
      </c>
      <c r="F101" s="11">
        <v>15</v>
      </c>
      <c r="G101" s="15">
        <v>196.98</v>
      </c>
      <c r="H101" s="15">
        <v>2900</v>
      </c>
      <c r="I101" s="15">
        <v>0</v>
      </c>
      <c r="J101" s="15">
        <v>0</v>
      </c>
      <c r="K101" s="15">
        <v>2900</v>
      </c>
      <c r="L101" s="17"/>
      <c r="M101" s="2"/>
    </row>
    <row r="102" spans="1:13" x14ac:dyDescent="0.25">
      <c r="A102" s="11">
        <v>5251</v>
      </c>
      <c r="B102" s="11">
        <v>100</v>
      </c>
      <c r="C102" s="12" t="s">
        <v>24</v>
      </c>
      <c r="D102" s="12" t="s">
        <v>81</v>
      </c>
      <c r="E102" s="12" t="s">
        <v>26</v>
      </c>
      <c r="F102" s="11">
        <v>15</v>
      </c>
      <c r="G102" s="15">
        <v>72.319999999999993</v>
      </c>
      <c r="H102" s="15">
        <v>1228.8499999999999</v>
      </c>
      <c r="I102" s="15">
        <v>0</v>
      </c>
      <c r="J102" s="15">
        <v>0</v>
      </c>
      <c r="K102" s="15">
        <v>1253.43</v>
      </c>
      <c r="L102" s="17"/>
      <c r="M102" s="2"/>
    </row>
    <row r="103" spans="1:13" x14ac:dyDescent="0.25">
      <c r="A103" s="11">
        <v>5251</v>
      </c>
      <c r="B103" s="11">
        <v>100</v>
      </c>
      <c r="C103" s="12" t="s">
        <v>24</v>
      </c>
      <c r="D103" s="12" t="s">
        <v>82</v>
      </c>
      <c r="E103" s="12" t="s">
        <v>26</v>
      </c>
      <c r="F103" s="11">
        <v>15</v>
      </c>
      <c r="G103" s="15">
        <v>163.87</v>
      </c>
      <c r="H103" s="15">
        <v>2472.1999999999998</v>
      </c>
      <c r="I103" s="15">
        <v>0</v>
      </c>
      <c r="J103" s="15">
        <v>0</v>
      </c>
      <c r="K103" s="15">
        <v>2521.64</v>
      </c>
      <c r="L103" s="17"/>
      <c r="M103" s="2"/>
    </row>
    <row r="104" spans="1:13" x14ac:dyDescent="0.25">
      <c r="A104" s="11">
        <v>5251</v>
      </c>
      <c r="B104" s="11">
        <v>100</v>
      </c>
      <c r="C104" s="12" t="s">
        <v>24</v>
      </c>
      <c r="D104" s="12" t="s">
        <v>83</v>
      </c>
      <c r="E104" s="12" t="s">
        <v>26</v>
      </c>
      <c r="F104" s="11">
        <v>15</v>
      </c>
      <c r="G104" s="15">
        <v>163.89</v>
      </c>
      <c r="H104" s="15">
        <v>2458.44</v>
      </c>
      <c r="I104" s="15">
        <v>0</v>
      </c>
      <c r="J104" s="15">
        <v>0</v>
      </c>
      <c r="K104" s="15">
        <v>2458.44</v>
      </c>
      <c r="L104" s="17"/>
      <c r="M104" s="2"/>
    </row>
    <row r="105" spans="1:13" x14ac:dyDescent="0.25">
      <c r="A105" s="11">
        <v>5251</v>
      </c>
      <c r="B105" s="11">
        <v>100</v>
      </c>
      <c r="C105" s="12" t="s">
        <v>24</v>
      </c>
      <c r="D105" s="12" t="s">
        <v>84</v>
      </c>
      <c r="E105" s="12" t="s">
        <v>26</v>
      </c>
      <c r="F105" s="11">
        <v>15</v>
      </c>
      <c r="G105" s="15">
        <v>186.66</v>
      </c>
      <c r="H105" s="15">
        <v>2800</v>
      </c>
      <c r="I105" s="15">
        <v>0</v>
      </c>
      <c r="J105" s="15">
        <v>0</v>
      </c>
      <c r="K105" s="15">
        <v>2800</v>
      </c>
      <c r="L105" s="17"/>
      <c r="M105" s="2"/>
    </row>
    <row r="106" spans="1:13" x14ac:dyDescent="0.25">
      <c r="A106" s="11">
        <v>5251</v>
      </c>
      <c r="B106" s="11">
        <v>100</v>
      </c>
      <c r="C106" s="12" t="s">
        <v>24</v>
      </c>
      <c r="D106" s="12" t="s">
        <v>87</v>
      </c>
      <c r="E106" s="12" t="s">
        <v>26</v>
      </c>
      <c r="F106" s="11">
        <v>15</v>
      </c>
      <c r="G106" s="15">
        <v>220.94</v>
      </c>
      <c r="H106" s="15">
        <v>3200</v>
      </c>
      <c r="I106" s="15">
        <v>0</v>
      </c>
      <c r="J106" s="15">
        <v>0</v>
      </c>
      <c r="K106" s="15">
        <v>3200</v>
      </c>
      <c r="L106" s="17"/>
      <c r="M106" s="2"/>
    </row>
    <row r="107" spans="1:13" x14ac:dyDescent="0.25">
      <c r="A107" s="42"/>
      <c r="B107" s="42"/>
      <c r="C107" s="43"/>
      <c r="D107" s="43"/>
      <c r="E107" s="43"/>
      <c r="F107" s="42"/>
      <c r="G107" s="44"/>
      <c r="H107" s="44"/>
      <c r="I107" s="44"/>
      <c r="J107" s="44"/>
      <c r="K107" s="44"/>
      <c r="L107" s="21"/>
      <c r="M107" s="2"/>
    </row>
    <row r="108" spans="1:13" x14ac:dyDescent="0.25">
      <c r="A108" s="20"/>
      <c r="B108" s="20"/>
      <c r="C108" s="21"/>
      <c r="D108" s="21"/>
      <c r="E108" s="21"/>
      <c r="F108" s="20"/>
      <c r="G108" s="39"/>
      <c r="H108" s="39"/>
      <c r="I108" s="39"/>
      <c r="J108" s="39"/>
      <c r="K108" s="39"/>
      <c r="L108" s="21"/>
      <c r="M108" s="41"/>
    </row>
    <row r="109" spans="1:13" x14ac:dyDescent="0.25">
      <c r="A109" s="25"/>
      <c r="B109" s="1"/>
      <c r="C109" s="26" t="s">
        <v>36</v>
      </c>
      <c r="D109" s="27"/>
      <c r="E109" s="1"/>
      <c r="F109" s="26" t="s">
        <v>37</v>
      </c>
      <c r="G109" s="28"/>
      <c r="H109" s="29"/>
      <c r="I109" s="30"/>
      <c r="J109" s="30"/>
      <c r="K109" s="31" t="s">
        <v>88</v>
      </c>
      <c r="L109" s="31"/>
      <c r="M109" s="1"/>
    </row>
    <row r="110" spans="1:13" x14ac:dyDescent="0.25">
      <c r="A110" s="32"/>
      <c r="B110" s="33"/>
      <c r="C110" s="34" t="s">
        <v>78</v>
      </c>
      <c r="D110" s="35"/>
      <c r="E110" s="1"/>
      <c r="F110" s="34" t="s">
        <v>78</v>
      </c>
      <c r="G110" s="28"/>
      <c r="H110" s="36"/>
      <c r="I110" s="30"/>
      <c r="J110" s="30"/>
      <c r="K110" s="37" t="s">
        <v>79</v>
      </c>
      <c r="L110" s="37"/>
      <c r="M110" s="1"/>
    </row>
    <row r="111" spans="1:13" x14ac:dyDescent="0.25">
      <c r="A111" s="32"/>
      <c r="B111" s="33"/>
      <c r="C111" s="34"/>
      <c r="D111" s="35"/>
      <c r="E111" s="1"/>
      <c r="F111" s="34"/>
      <c r="G111" s="28"/>
      <c r="H111" s="36"/>
      <c r="I111" s="30"/>
      <c r="J111" s="30"/>
      <c r="K111" s="37"/>
      <c r="L111" s="37"/>
      <c r="M111" s="1"/>
    </row>
    <row r="112" spans="1:13" x14ac:dyDescent="0.25">
      <c r="A112" s="32"/>
      <c r="B112" s="33"/>
      <c r="C112" s="34"/>
      <c r="D112" s="35"/>
      <c r="E112" s="1"/>
      <c r="F112" s="34"/>
      <c r="G112" s="28"/>
      <c r="H112" s="36"/>
      <c r="I112" s="30"/>
      <c r="J112" s="30"/>
      <c r="K112" s="37"/>
      <c r="L112" s="37"/>
      <c r="M112" s="1"/>
    </row>
    <row r="113" spans="1:13" x14ac:dyDescent="0.25">
      <c r="A113" s="32"/>
      <c r="B113" s="33"/>
      <c r="C113" s="34"/>
      <c r="D113" s="35"/>
      <c r="E113" s="1"/>
      <c r="F113" s="34"/>
      <c r="G113" s="28"/>
      <c r="H113" s="36"/>
      <c r="I113" s="30"/>
      <c r="J113" s="30"/>
      <c r="K113" s="37"/>
      <c r="L113" s="37"/>
      <c r="M11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1RA QUIN MARZO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Juan</dc:creator>
  <cp:lastModifiedBy>ITEI</cp:lastModifiedBy>
  <cp:lastPrinted>2019-09-26T14:53:35Z</cp:lastPrinted>
  <dcterms:created xsi:type="dcterms:W3CDTF">2019-01-15T20:06:18Z</dcterms:created>
  <dcterms:modified xsi:type="dcterms:W3CDTF">2020-03-20T16:24:44Z</dcterms:modified>
</cp:coreProperties>
</file>